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83cKrxhvrl16QEvjpOqS5ssI+Dg=="/>
    </ext>
  </extLst>
</workbook>
</file>

<file path=xl/sharedStrings.xml><?xml version="1.0" encoding="utf-8"?>
<sst xmlns="http://schemas.openxmlformats.org/spreadsheetml/2006/main" count="226" uniqueCount="184">
  <si>
    <t>NS TECH &amp; LAB</t>
  </si>
  <si>
    <t>NSAr-2 İsimli 3D Printer için Malzeme Listesi</t>
  </si>
  <si>
    <t>by.Enes YÜCEPUR</t>
  </si>
  <si>
    <t>URUNLER</t>
  </si>
  <si>
    <t>LİNK</t>
  </si>
  <si>
    <t>Seçim</t>
  </si>
  <si>
    <t>Adet</t>
  </si>
  <si>
    <t>Birim fiyat</t>
  </si>
  <si>
    <t>Kargo</t>
  </si>
  <si>
    <t>TOPLAM</t>
  </si>
  <si>
    <t>Nozzle</t>
  </si>
  <si>
    <t>https://tr.aliexpress.com/item/32804944554.html?spm=a2g10.10010108.1000016.1.5871185ff7oxD9&amp;isOrigTitle=true</t>
  </si>
  <si>
    <t>1.75mm / distant teflon</t>
  </si>
  <si>
    <t>Heated Bed</t>
  </si>
  <si>
    <t>https://tr.aliexpress.com/item/32255268367.html?spm=a2g0s.9042311.0.0.27424c4djmDMc1</t>
  </si>
  <si>
    <t>tek secenek</t>
  </si>
  <si>
    <t xml:space="preserve">Türkiyede daha ucuza bulunabilir. </t>
  </si>
  <si>
    <t>Kose eleman sigma gizli</t>
  </si>
  <si>
    <t>https://tr.aliexpress.com/item/32820525937.html?spm=a2g0o.productlist.0.0.46e06837EwysgN&amp;algo_pvid=bce6a8d4-ef58-4bda-9fba-88c350acbb5e&amp;algo_expid=bce6a8d4-ef58-4bda-9fba-88c350acbb5e-2&amp;btsid=0ab6f83915929469541255618e5d94&amp;ws_ab_test=searchweb0_0,searchwe</t>
  </si>
  <si>
    <t>10 set 20 series</t>
  </si>
  <si>
    <t>Insert Somun 100lü M3 * 3*5</t>
  </si>
  <si>
    <t>https://tr.aliexpress.com/item/Copper-inserts-Inserts-embedded-copper-copper-flower-mother-cylindrical-knurled-nut-M3-3-5/32359694359.html?spm=a2g0s.9042311.0.0.OH9Wgk</t>
  </si>
  <si>
    <t>İkisinden biri alınabilir.</t>
  </si>
  <si>
    <t>Insert Somun 100lü M3 * 5*5</t>
  </si>
  <si>
    <t>https://www.banggood.com/100pcs-M3x5x5mm-Metric-Threaded-Brass-Knurl-Round-Insert-Nuts-p-1050182.html?rmmds=myorder</t>
  </si>
  <si>
    <t>Mil M3 * 12</t>
  </si>
  <si>
    <t>https://tr.aliexpress.com/item/GB119-304-Stainless-Steel-Cylindrical-Pin-Locating-Pin-M3-12/32789184323.html?spm=a2g0s.9042311.0.0.OH9Wgk</t>
  </si>
  <si>
    <t>Disli kayis GT2</t>
  </si>
  <si>
    <t>https://tr.aliexpress.com/item/32765021660.html?spm=a2g0s.9042311.0.0.27424c4d9CDyfE</t>
  </si>
  <si>
    <t>3 meter</t>
  </si>
  <si>
    <t>Heated Bed Yapışkanı 5li*</t>
  </si>
  <si>
    <t>https://tr.aliexpress.com/item/32801891750.html?spm=a2g0s.9042311.0.0.27424c4dmdMXtR</t>
  </si>
  <si>
    <t>Disli (Rulmanlı)GT2 16t</t>
  </si>
  <si>
    <t>https://tr.aliexpress.com/item/32544600841.html?spm=a2g0s.9042311.0.0.27424c4d9CDyfE</t>
  </si>
  <si>
    <t>with teeth 16t-3b-6</t>
  </si>
  <si>
    <t>Motor 3lü set</t>
  </si>
  <si>
    <t>https://tr.aliexpress.com/item/CE-certification-3pcs-4-lead-Nema17-Stepper-Motor-42-motor-D-shaft-motor-42BYGH-1-7A/32786907415.html?spm=a2g0s.9042311.0.0.OH9Wgk</t>
  </si>
  <si>
    <t>Motor Z</t>
  </si>
  <si>
    <t>https://tr.aliexpress.com/item/32969385500.html?spm=a2g0s.9042311.0.0.27424c4djmDMc1</t>
  </si>
  <si>
    <t>only 1pc (1motor)</t>
  </si>
  <si>
    <t>Alternatif daha ucuz versiyon:</t>
  </si>
  <si>
    <t>https://tr.aliexpress.com/item/32977907686.html?spm=a2g0s.9042311.0.0.6cdd4c4dajHjMv</t>
  </si>
  <si>
    <t>Somun 100lü M5 sigma için</t>
  </si>
  <si>
    <t>https://tr.aliexpress.com/item/32860748693.html?spm=a2g0o.productlist.0.0.4de852d3iWT4Or&amp;algo_pvid=1980e70d-d204-4dff-9843-b2dabd8063fe&amp;algo_expid=1980e70d-d204-4dff-9843-b2dabd8063fe-2&amp;btsid=0ab6f83a15909694446531622e3095&amp;ws_ab_test=searchweb0_0,searchwe</t>
  </si>
  <si>
    <t>M5 / 100pcs</t>
  </si>
  <si>
    <t>Kose eleman sigma 10lu</t>
  </si>
  <si>
    <t>https://tr.aliexpress.com/item/32797841250.html?spm=a2g0s.9042311.0.0.27424c4d86IX8u</t>
  </si>
  <si>
    <t>Manyetik Baskı Yatağı</t>
  </si>
  <si>
    <t>https://tr.aliexpress.com/item/32967693964.html?spm=a2g0s.9042311.0.0.27424c4dmdMXtR</t>
  </si>
  <si>
    <t>220 220 A add B</t>
  </si>
  <si>
    <t>Motor sürücüsü A4988</t>
  </si>
  <si>
    <t>https://tr.aliexpress.com/item/5PCS-StepStick-MKS-TMC2100-Stepper-Motor-Driver-Ultra-silent-Excellent-Stability-Protection-Superior-Performance-Free-Shipping/32808534983.html?spm=a2g0s.9042311.0.0.OH9Wgk</t>
  </si>
  <si>
    <t>A4988 green</t>
  </si>
  <si>
    <t>Motor Tistreşim önleyici 2 adet</t>
  </si>
  <si>
    <t>https://tr.aliexpress.com/item/33041126450.html?gps-id=pcDetail404&amp;scm=1007.16891.96945.0&amp;scm_id=1007.16891.96945.0&amp;scm-url=1007.16891.96945.0&amp;pvid=44a0a8b0-b049-4a75-9b32-73704e136116&amp;_t=gps-id:pcDetail404,scm-url:1007.16891.96945.0,pvid:44a0a8b0-b049-4a</t>
  </si>
  <si>
    <t>Kelepçe 100 adet</t>
  </si>
  <si>
    <t>https://tr.aliexpress.com/item/32905179098.html?spm=a2g0s.9042311.0.0.27424c4dsUy12h</t>
  </si>
  <si>
    <t>Black 2.5x150mm</t>
  </si>
  <si>
    <t>Nozzle ısı yalıtım 3lü</t>
  </si>
  <si>
    <t>https://tr.aliexpress.com/item/1000006347670.html?spm=a2g0s.9042311.0.0.27424c4d4vj9x6</t>
  </si>
  <si>
    <t>black</t>
  </si>
  <si>
    <t>Zemin vida yay 10lu</t>
  </si>
  <si>
    <t>https://tr.aliexpress.com/item/10sets-3D-printer-accessories-leveling-component-suite-M3-screw-leveling-spring-leveling-knob-kit/32820692521.html?spm=a2g0s.9042311.0.0.Zikjz8</t>
  </si>
  <si>
    <t>Package B</t>
  </si>
  <si>
    <t>Disli (motor) GT2 16t</t>
  </si>
  <si>
    <t>https://tr.aliexpress.com/item/32645588552.html?spm=a2g0s.9042311.0.0.27424c4d9CDyfE</t>
  </si>
  <si>
    <t>16teeth Bore 5mm</t>
  </si>
  <si>
    <t>Somun plastik Z ekseni</t>
  </si>
  <si>
    <t>https://tr.aliexpress.com/item/3d-printer-accessories-T-openbuilds-type-anti-backlash-nut-block-T8-screw-8mm-screw-pitch-2mm/32779170423.html?spm=a2g0s.9042311.0.0.Zikjz8</t>
  </si>
  <si>
    <t>pitch 2mm lead 8mm</t>
  </si>
  <si>
    <t>Not: robolinkmarket.com da bulunmakta.</t>
  </si>
  <si>
    <t>https://www.robolinkmarket.com/t8-trapez-somun-t-tipi-anti-backlash-4-start</t>
  </si>
  <si>
    <t>Rulmanlar Y Eksen (20li burç)</t>
  </si>
  <si>
    <t>https://tr.aliexpress.com/item/1833827735.html?spm=a2g0o.productlist.0.0.7a8053f6U7oDs2&amp;algo_pvid=68fccfa4-0751-4264-9998-367f0d8d545f&amp;algo_expid=68fccfa4-0751-4264-9998-367f0d8d545f-0&amp;btsid=0ab6d59515929460976726658e1114&amp;ws_ab_test=searchweb0_0,searchweb</t>
  </si>
  <si>
    <t>SF-1 0815 8x10x15 /20pcs</t>
  </si>
  <si>
    <t>Not: Denizli de Mega Rulman, İzmir de Özyayla Rulman yada rulmanmarketi.com da  bulabilirsiniz.</t>
  </si>
  <si>
    <t>https://www.rulmanmarketi.com/urun/pap-0815-p10-teflon-burc-8x10x15-permaglide-burc-3459</t>
  </si>
  <si>
    <t>Rulmanlar X Eksen (10lu burç)</t>
  </si>
  <si>
    <t>https://tr.aliexpress.com/item/32551184198.html?spm=a2g0s.9042311.0.0.eUIfCj</t>
  </si>
  <si>
    <t>https://www.rulmanmarketi.com/urun/pap-0812-p10-teflon-burc-8x10x12-permaglide-burc-3458</t>
  </si>
  <si>
    <t>Rulmanlar Z Ekseni</t>
  </si>
  <si>
    <t>https://www.doguskalip.com.tr/Urun/lme-uu-kapali-lineer-rulmanlar/3475</t>
  </si>
  <si>
    <t>LME8UU</t>
  </si>
  <si>
    <t>Not: Doğuş kalıpta da bulabilirsiniz</t>
  </si>
  <si>
    <t>Extruder Mekanizma</t>
  </si>
  <si>
    <t>https://tr.aliexpress.com/item/32813973286.html?spm=a2g0o.detail.1000014.19.579aa1e1pgr2sH&amp;gps-id=pcDetailBottomMoreOtherSeller&amp;scm=1007.14976.157518.0&amp;scm_id=1007.14976.157518.0&amp;scm-url=1007.14976.157518.0&amp;pvid=ba0a36f2-bee0-4c88-bbec-c119e0517337&amp;_t=gps</t>
  </si>
  <si>
    <t>Kablo baglantı elemanı</t>
  </si>
  <si>
    <t>https://tr.aliexpress.com/item/32841992199.html?spm=a2g0s.9042311.0.0.27424c4dDZYk5j</t>
  </si>
  <si>
    <t>2p</t>
  </si>
  <si>
    <t>4p</t>
  </si>
  <si>
    <t>3 pin kablolar 10lu</t>
  </si>
  <si>
    <t>https://tr.aliexpress.com/item/10pcs-lot-70cm-3-Pin-Female-to-Female-Jumper-Wire-Dupont-Cable-for-3D-Printer-US/1750240532.html?spm=a2g0s.9042311.0.0.5IXZkv</t>
  </si>
  <si>
    <t>4 pin kablolar</t>
  </si>
  <si>
    <t>https://tr.aliexpress.com/item/32633633708.html?spm=a2g0o.detail.1000014.9.2a2e4173BVchgL&amp;gps-id=pcDetailBottomMoreOtherSeller&amp;scm=1007.14976.157518.0&amp;scm_id=1007.14976.157518.0&amp;scm-url=1007.14976.157518.0&amp;pvid=9f0361b6-0cb5-40ce-8024-dbfdba936e8d&amp;_t=gps-</t>
  </si>
  <si>
    <t>2 pin kablolar 10lu</t>
  </si>
  <si>
    <t>https://tr.aliexpress.com/item/1750226999.html?spm=a2g10.10010108.1000013.3.5757185fxclTgF&amp;traffic_analysisId=recommend_2088_2_90158_iswistore&amp;scm=1007.13339.90158.0&amp;pvid=98301b2f-40e4-41eb-a7e4-04acc870b86c&amp;tpp=1</t>
  </si>
  <si>
    <t>endstop</t>
  </si>
  <si>
    <t>https://tr.aliexpress.com/item/1PCS-High-Quality-Mechanical-Endstop-without-the-wheel-For-Reprap-ramps-1-4-3D-printer/32623871393.html?spm=a2g0s.9042311.0.0.lUCclp</t>
  </si>
  <si>
    <t>without whell</t>
  </si>
  <si>
    <t>endstop optik 3lü</t>
  </si>
  <si>
    <t>https://tr.aliexpress.com/item/3-Pcs-3D-Printer-Opto-Optical-Endstop-End-Stop-Switch-CNC-For-3D-Printer-Mendel-Prusa/32811305059.html?spm=a2g10.search0104.3.7.5edc2719lrJuQV&amp;ws_ab_test=searchweb0_0,searchweb201602_2_10152_5711320_10151_10065_10344_10068_1</t>
  </si>
  <si>
    <t>Autobed sensor</t>
  </si>
  <si>
    <t>https://tr.aliexpress.com/item/32852267902.html?spm=a2g0s.9042311.0.0.27424c4djmDMc1</t>
  </si>
  <si>
    <t>LCD Panel</t>
  </si>
  <si>
    <t>https://tr.aliexpress.com/item/3D-Printer-Free-shipping-3D-printer-smart-controller-RAMPS-1-4-LCD-12864-LCD-control-panel/1952896825.html?spm=a2g0s.9042311.0.0.hlbABc</t>
  </si>
  <si>
    <t>Arduino mega</t>
  </si>
  <si>
    <t>https://tr.aliexpress.com/item/Freeshipping-Mega-2560-R3-Mega2560-REV3-ATmega2560-16AU-Board-USB-Cable-compatible-for-arduino-good-quality/1718380594.html?spm=a2g0s.9042311.0.0.tT61hH</t>
  </si>
  <si>
    <t>Ramps 1.4 ya da 1.6 (2dolar fazla)</t>
  </si>
  <si>
    <t>https://tr.aliexpress.com/item/33002985706.html?spm=a2g0s.9042311.0.0.27424c4djmDMc1</t>
  </si>
  <si>
    <t>Fan otomatik</t>
  </si>
  <si>
    <t>https://tr.aliexpress.com/item/32827883787.html?spm=a2g0s.9042311.0.0.27424c4djmDMc1</t>
  </si>
  <si>
    <t>Fan sistem</t>
  </si>
  <si>
    <t>https://tr.aliexpress.com/item/32825874530.html?spm=a2g0s.9042311.0.0.27424c4d9CDyfE</t>
  </si>
  <si>
    <t>Dirençler (manyetik sesör için)</t>
  </si>
  <si>
    <t>Herhangi bir elektronikçi</t>
  </si>
  <si>
    <t>10k ve 15k birer adet</t>
  </si>
  <si>
    <t>NOT:</t>
  </si>
  <si>
    <t>Aliexpress üzerinden aynı firamdan aldığın ürünlerde kargo fiyatından tasarruf sağlarsın !!!</t>
  </si>
  <si>
    <t>Güç kaynağı almayı unutma (Karaköy selanik pasajında 3.katta güç kaynağı toptancısı var. Oradan aldım ben)</t>
  </si>
  <si>
    <t>08.09.2020 -  kur:</t>
  </si>
  <si>
    <t>Alüminyum Profiller ve Çelik Miller</t>
  </si>
  <si>
    <t>İndüksiyonlu Krom kaplı Kaplı Miller</t>
  </si>
  <si>
    <t>https://www.doguskalip.com.tr/Urun/hassas-indiksiyonlu-kromlu-miller---cf53/1753</t>
  </si>
  <si>
    <t>8mm çapında</t>
  </si>
  <si>
    <t>Yaklaşık
300tl</t>
  </si>
  <si>
    <t>415mm x2 / 400mm x2 / 410mm x2</t>
  </si>
  <si>
    <t>Sigma Profiller</t>
  </si>
  <si>
    <t>https://www.doguskalip.com.tr/Urun/20x20-sigma-profil/1077</t>
  </si>
  <si>
    <t>20x20mm Sigma Profil: 390mm x1 / 310mm x2 / 220mm x2 / 135mm x1</t>
  </si>
  <si>
    <t>20x40mm Sigma Profil : 410mm x2 / 375mm x2</t>
  </si>
  <si>
    <t>Vida ve Civata Adetleri</t>
  </si>
  <si>
    <t>İstanbul Karaköy Taflan Sokaktaki Vahit Civatadan aldım tüm civataları
Not: insert somunları Türkiyeden bulamadım yukarıdaki bölümde aliexpress ve banggood linkleri mevcut.</t>
  </si>
  <si>
    <t>M3 imbuslar (alyan başlı)</t>
  </si>
  <si>
    <t>5mm</t>
  </si>
  <si>
    <t>1 adet</t>
  </si>
  <si>
    <t>8mm</t>
  </si>
  <si>
    <t>6 adet</t>
  </si>
  <si>
    <t>10mm</t>
  </si>
  <si>
    <t>15 adet</t>
  </si>
  <si>
    <t>12mm</t>
  </si>
  <si>
    <t>21 adet</t>
  </si>
  <si>
    <t>16mm</t>
  </si>
  <si>
    <t>11 adet</t>
  </si>
  <si>
    <t>20mm</t>
  </si>
  <si>
    <t>9 adet</t>
  </si>
  <si>
    <t>25mm</t>
  </si>
  <si>
    <t>3 adet</t>
  </si>
  <si>
    <t>30mm</t>
  </si>
  <si>
    <t>35mm</t>
  </si>
  <si>
    <t>2 adet</t>
  </si>
  <si>
    <t>Pul</t>
  </si>
  <si>
    <t>Somun</t>
  </si>
  <si>
    <t>23 adet</t>
  </si>
  <si>
    <t>Somun (silikonlu)</t>
  </si>
  <si>
    <t>inset Somun 3mm</t>
  </si>
  <si>
    <t>13 adet   (3mm uzunluk x 5mm dış çap)</t>
  </si>
  <si>
    <t>inset Somun 5mm</t>
  </si>
  <si>
    <t>8 adet   (5mm uzunluk x 5mm dış çap)(3mm uzunluk da olur)</t>
  </si>
  <si>
    <t>M4 imbuslar (alyan başlı)</t>
  </si>
  <si>
    <t>M5 imbuslar (bombe başlı)</t>
  </si>
  <si>
    <t>64 adet</t>
  </si>
  <si>
    <t>M5 imbuslar (alyan başlı)</t>
  </si>
  <si>
    <t>19 adet</t>
  </si>
  <si>
    <t>4 adet</t>
  </si>
  <si>
    <t>-</t>
  </si>
  <si>
    <t>Somun 2020 sigma profil içi</t>
  </si>
  <si>
    <t>90 adet</t>
  </si>
  <si>
    <t>EXTRALAR - (önerirrim)</t>
  </si>
  <si>
    <t>Nozzle kafa (EXTRA)</t>
  </si>
  <si>
    <t>https://tr.aliexpress.com/item/32835656952.html?spm=a2g0s.9042311.0.0.27424c4dmhhJuU</t>
  </si>
  <si>
    <t>0.4mm 4pcs</t>
  </si>
  <si>
    <t>Kablo Soyucu</t>
  </si>
  <si>
    <t>https://tr.aliexpress.com/item/4000266073470.html?spm=a2g0o.productlist.0.0.448c2f9fqRA5wX&amp;algo_pvid=ef77efe1-d8ef-4282-bff3-5381e024baae&amp;algo_expid=ef77efe1-d8ef-4282-bff3-5381e024baae-0&amp;btsid=0ab6f82315919208538252220e38ef&amp;ws_ab_test=searchweb0_0,search</t>
  </si>
  <si>
    <t>Sıkma Pensesi</t>
  </si>
  <si>
    <t>https://tr.aliexpress.com/item/32856858580.html?spm=a2g0s.9042311.0.0.27424c4dDZYk5j</t>
  </si>
  <si>
    <t>SN-2549R</t>
  </si>
  <si>
    <t>Motor sürücü (alternatif)</t>
  </si>
  <si>
    <t>https://tr.aliexpress.com/item/32808534983.html?spm=a2g0s.9042311.0.0.OH9Wgk</t>
  </si>
  <si>
    <t>Spatula (manyetik tablada gerek yok)</t>
  </si>
  <si>
    <t>https://tr.aliexpress.com/item/32914995826.html?spm=a2g0s.9042311.0.0.27424c4d5whYLP</t>
  </si>
  <si>
    <t>2 inch</t>
  </si>
  <si>
    <t>SD Kart</t>
  </si>
  <si>
    <t>https://tr.aliexpress.com/item/32669551247.html?spm=a2g0s.9042311.0.0.27424c4dTmCzQZ</t>
  </si>
  <si>
    <t>16gb class6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</si>
</sst>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0.0"/>
    <numFmt numFmtId="166" formatCode="_-* #,##0.00\ [$₺-41F]_-;\-* #,##0.00\ [$₺-41F]_-;_-* &quot;-&quot;??\ [$₺-41F]_-;_-@"/>
    <numFmt numFmtId="167" formatCode="#,##0.00\ [$₺-41F]"/>
  </numFmts>
  <fonts count="19">
    <font>
      <sz val="11.0"/>
      <color theme="1"/>
      <name val="Calibri"/>
      <scheme val="minor"/>
    </font>
    <font>
      <sz val="20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sz val="11.0"/>
      <color rgb="FF008000"/>
      <name val="Calibri"/>
    </font>
    <font>
      <u/>
      <sz val="11.0"/>
      <color theme="10"/>
      <name val="Calibri"/>
    </font>
    <font>
      <u/>
      <sz val="11.0"/>
      <color rgb="FFFF0000"/>
      <name val="Calibri"/>
    </font>
    <font/>
    <font>
      <u/>
      <sz val="11.0"/>
      <color rgb="FFFF0000"/>
      <name val="Calibri"/>
    </font>
    <font>
      <u/>
      <sz val="11.0"/>
      <color theme="10"/>
      <name val="Calibri"/>
    </font>
    <font>
      <u/>
      <sz val="11.0"/>
      <color rgb="FF0000FF"/>
      <name val="Calibri"/>
    </font>
    <font>
      <sz val="11.0"/>
      <color rgb="FFFF000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2.0"/>
      <color theme="1"/>
      <name val="Calibri"/>
    </font>
    <font>
      <b/>
      <sz val="13.0"/>
      <color theme="1"/>
      <name val="Calibri"/>
    </font>
    <font>
      <sz val="13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42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Font="1"/>
    <xf borderId="1" fillId="0" fontId="2" numFmtId="0" xfId="0" applyBorder="1" applyFont="1"/>
    <xf borderId="2" fillId="0" fontId="3" numFmtId="0" xfId="0" applyBorder="1" applyFont="1"/>
    <xf borderId="2" fillId="0" fontId="3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6" fillId="0" fontId="4" numFmtId="0" xfId="0" applyBorder="1" applyFont="1"/>
    <xf borderId="6" fillId="0" fontId="2" numFmtId="0" xfId="0" applyAlignment="1" applyBorder="1" applyFont="1">
      <alignment horizontal="center"/>
    </xf>
    <xf borderId="6" fillId="0" fontId="2" numFmtId="164" xfId="0" applyAlignment="1" applyBorder="1" applyFont="1" applyNumberFormat="1">
      <alignment horizontal="center" vertical="center"/>
    </xf>
    <xf borderId="6" fillId="0" fontId="2" numFmtId="164" xfId="0" applyAlignment="1" applyBorder="1" applyFont="1" applyNumberFormat="1">
      <alignment vertical="center"/>
    </xf>
    <xf borderId="7" fillId="0" fontId="3" numFmtId="164" xfId="0" applyBorder="1" applyFont="1" applyNumberFormat="1"/>
    <xf borderId="8" fillId="0" fontId="3" numFmtId="164" xfId="0" applyBorder="1" applyFont="1" applyNumberFormat="1"/>
    <xf borderId="9" fillId="0" fontId="2" numFmtId="0" xfId="0" applyBorder="1" applyFont="1"/>
    <xf borderId="10" fillId="0" fontId="2" numFmtId="0" xfId="0" applyBorder="1" applyFont="1"/>
    <xf borderId="10" fillId="0" fontId="5" numFmtId="0" xfId="0" applyBorder="1" applyFont="1"/>
    <xf borderId="10" fillId="0" fontId="2" numFmtId="0" xfId="0" applyAlignment="1" applyBorder="1" applyFont="1">
      <alignment horizontal="center"/>
    </xf>
    <xf borderId="10" fillId="0" fontId="2" numFmtId="164" xfId="0" applyAlignment="1" applyBorder="1" applyFont="1" applyNumberFormat="1">
      <alignment horizontal="center" vertical="center"/>
    </xf>
    <xf borderId="10" fillId="0" fontId="2" numFmtId="164" xfId="0" applyAlignment="1" applyBorder="1" applyFont="1" applyNumberFormat="1">
      <alignment vertical="center"/>
    </xf>
    <xf borderId="11" fillId="0" fontId="3" numFmtId="164" xfId="0" applyBorder="1" applyFont="1" applyNumberFormat="1"/>
    <xf borderId="12" fillId="0" fontId="3" numFmtId="164" xfId="0" applyBorder="1" applyFont="1" applyNumberFormat="1"/>
    <xf borderId="0" fillId="0" fontId="6" numFmtId="0" xfId="0" applyAlignment="1" applyFont="1">
      <alignment horizontal="left"/>
    </xf>
    <xf borderId="9" fillId="2" fontId="2" numFmtId="0" xfId="0" applyBorder="1" applyFill="1" applyFont="1"/>
    <xf borderId="10" fillId="2" fontId="2" numFmtId="0" xfId="0" applyBorder="1" applyFont="1"/>
    <xf borderId="10" fillId="2" fontId="7" numFmtId="0" xfId="0" applyBorder="1" applyFont="1"/>
    <xf borderId="10" fillId="2" fontId="2" numFmtId="0" xfId="0" applyAlignment="1" applyBorder="1" applyFont="1">
      <alignment horizontal="center"/>
    </xf>
    <xf borderId="10" fillId="2" fontId="2" numFmtId="164" xfId="0" applyBorder="1" applyFont="1" applyNumberFormat="1"/>
    <xf borderId="13" fillId="2" fontId="3" numFmtId="164" xfId="0" applyBorder="1" applyFont="1" applyNumberFormat="1"/>
    <xf borderId="12" fillId="2" fontId="3" numFmtId="164" xfId="0" applyBorder="1" applyFont="1" applyNumberFormat="1"/>
    <xf borderId="14" fillId="0" fontId="8" numFmtId="0" xfId="0" applyAlignment="1" applyBorder="1" applyFont="1">
      <alignment horizontal="left" vertical="center"/>
    </xf>
    <xf borderId="14" fillId="0" fontId="9" numFmtId="0" xfId="0" applyBorder="1" applyFont="1"/>
    <xf borderId="10" fillId="0" fontId="2" numFmtId="164" xfId="0" applyBorder="1" applyFont="1" applyNumberFormat="1"/>
    <xf borderId="0" fillId="0" fontId="10" numFmtId="0" xfId="0" applyAlignment="1" applyFont="1">
      <alignment horizontal="left"/>
    </xf>
    <xf borderId="0" fillId="0" fontId="11" numFmtId="0" xfId="0" applyFont="1"/>
    <xf borderId="10" fillId="0" fontId="12" numFmtId="0" xfId="0" applyBorder="1" applyFont="1"/>
    <xf borderId="0" fillId="0" fontId="13" numFmtId="0" xfId="0" applyAlignment="1" applyFont="1">
      <alignment horizontal="left"/>
    </xf>
    <xf borderId="0" fillId="0" fontId="2" numFmtId="0" xfId="0" applyFont="1"/>
    <xf borderId="0" fillId="0" fontId="13" numFmtId="0" xfId="0" applyFont="1"/>
    <xf borderId="0" fillId="0" fontId="13" numFmtId="0" xfId="0" applyAlignment="1" applyFont="1">
      <alignment horizontal="left" shrinkToFit="0" wrapText="1"/>
    </xf>
    <xf borderId="0" fillId="0" fontId="13" numFmtId="0" xfId="0" applyAlignment="1" applyFont="1">
      <alignment shrinkToFit="0" wrapText="1"/>
    </xf>
    <xf borderId="10" fillId="0" fontId="2" numFmtId="164" xfId="0" applyAlignment="1" applyBorder="1" applyFont="1" applyNumberFormat="1">
      <alignment horizontal="right"/>
    </xf>
    <xf borderId="10" fillId="0" fontId="2" numFmtId="165" xfId="0" applyAlignment="1" applyBorder="1" applyFont="1" applyNumberFormat="1">
      <alignment horizontal="left"/>
    </xf>
    <xf borderId="15" fillId="0" fontId="2" numFmtId="0" xfId="0" applyBorder="1" applyFont="1"/>
    <xf borderId="16" fillId="0" fontId="2" numFmtId="0" xfId="0" applyBorder="1" applyFont="1"/>
    <xf borderId="16" fillId="0" fontId="14" numFmtId="0" xfId="0" applyBorder="1" applyFont="1"/>
    <xf borderId="16" fillId="0" fontId="2" numFmtId="0" xfId="0" applyAlignment="1" applyBorder="1" applyFont="1">
      <alignment horizontal="center"/>
    </xf>
    <xf borderId="16" fillId="0" fontId="2" numFmtId="164" xfId="0" applyBorder="1" applyFont="1" applyNumberFormat="1"/>
    <xf borderId="17" fillId="0" fontId="3" numFmtId="164" xfId="0" applyBorder="1" applyFont="1" applyNumberFormat="1"/>
    <xf borderId="18" fillId="0" fontId="3" numFmtId="164" xfId="0" applyBorder="1" applyFont="1" applyNumberFormat="1"/>
    <xf borderId="10" fillId="0" fontId="3" numFmtId="164" xfId="0" applyBorder="1" applyFont="1" applyNumberFormat="1"/>
    <xf borderId="19" fillId="0" fontId="2" numFmtId="0" xfId="0" applyBorder="1" applyFont="1"/>
    <xf borderId="20" fillId="0" fontId="2" numFmtId="0" xfId="0" applyBorder="1" applyFont="1"/>
    <xf borderId="20" fillId="0" fontId="15" numFmtId="0" xfId="0" applyBorder="1" applyFont="1"/>
    <xf borderId="20" fillId="0" fontId="2" numFmtId="0" xfId="0" applyAlignment="1" applyBorder="1" applyFont="1">
      <alignment horizontal="center"/>
    </xf>
    <xf borderId="20" fillId="0" fontId="2" numFmtId="164" xfId="0" applyBorder="1" applyFont="1" applyNumberFormat="1"/>
    <xf borderId="20" fillId="0" fontId="3" numFmtId="164" xfId="0" applyBorder="1" applyFont="1" applyNumberFormat="1"/>
    <xf borderId="21" fillId="0" fontId="3" numFmtId="164" xfId="0" applyBorder="1" applyFont="1" applyNumberFormat="1"/>
    <xf borderId="0" fillId="0" fontId="16" numFmtId="0" xfId="0" applyAlignment="1" applyFont="1">
      <alignment horizontal="right"/>
    </xf>
    <xf borderId="0" fillId="0" fontId="2" numFmtId="0" xfId="0" applyAlignment="1" applyFont="1">
      <alignment horizontal="left"/>
    </xf>
    <xf borderId="0" fillId="0" fontId="3" numFmtId="14" xfId="0" applyFont="1" applyNumberFormat="1"/>
    <xf borderId="0" fillId="0" fontId="17" numFmtId="164" xfId="0" applyFont="1" applyNumberFormat="1"/>
    <xf borderId="5" fillId="0" fontId="17" numFmtId="164" xfId="0" applyBorder="1" applyFont="1" applyNumberFormat="1"/>
    <xf borderId="8" fillId="0" fontId="16" numFmtId="0" xfId="0" applyAlignment="1" applyBorder="1" applyFont="1">
      <alignment horizontal="right"/>
    </xf>
    <xf borderId="0" fillId="0" fontId="18" numFmtId="0" xfId="0" applyFont="1"/>
    <xf borderId="0" fillId="0" fontId="17" numFmtId="166" xfId="0" applyAlignment="1" applyFont="1" applyNumberFormat="1">
      <alignment horizontal="center" vertical="center"/>
    </xf>
    <xf borderId="22" fillId="0" fontId="9" numFmtId="0" xfId="0" applyBorder="1" applyFont="1"/>
    <xf borderId="19" fillId="0" fontId="17" numFmtId="166" xfId="0" applyAlignment="1" applyBorder="1" applyFont="1" applyNumberFormat="1">
      <alignment horizontal="left" readingOrder="0" vertical="center"/>
    </xf>
    <xf borderId="21" fillId="0" fontId="17" numFmtId="167" xfId="0" applyBorder="1" applyFont="1" applyNumberFormat="1"/>
    <xf borderId="0" fillId="0" fontId="2" numFmtId="0" xfId="0" applyAlignment="1" applyFont="1">
      <alignment horizontal="right"/>
    </xf>
    <xf borderId="0" fillId="0" fontId="2" numFmtId="166" xfId="0" applyAlignment="1" applyFont="1" applyNumberFormat="1">
      <alignment horizontal="left" vertical="center"/>
    </xf>
    <xf borderId="23" fillId="0" fontId="2" numFmtId="0" xfId="0" applyBorder="1" applyFont="1"/>
    <xf borderId="24" fillId="0" fontId="3" numFmtId="0" xfId="0" applyAlignment="1" applyBorder="1" applyFont="1">
      <alignment horizontal="left"/>
    </xf>
    <xf borderId="24" fillId="0" fontId="9" numFmtId="0" xfId="0" applyBorder="1" applyFont="1"/>
    <xf borderId="25" fillId="0" fontId="9" numFmtId="0" xfId="0" applyBorder="1" applyFont="1"/>
    <xf borderId="17" fillId="0" fontId="3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left"/>
    </xf>
    <xf borderId="26" fillId="0" fontId="9" numFmtId="0" xfId="0" applyBorder="1" applyFont="1"/>
    <xf borderId="27" fillId="0" fontId="9" numFmtId="0" xfId="0" applyBorder="1" applyFont="1"/>
    <xf borderId="28" fillId="0" fontId="9" numFmtId="0" xfId="0" applyBorder="1" applyFont="1"/>
    <xf borderId="10" fillId="0" fontId="2" numFmtId="0" xfId="0" applyAlignment="1" applyBorder="1" applyFont="1">
      <alignment horizontal="right"/>
    </xf>
    <xf borderId="11" fillId="0" fontId="2" numFmtId="0" xfId="0" applyAlignment="1" applyBorder="1" applyFont="1">
      <alignment horizontal="left" shrinkToFit="0" wrapText="1"/>
    </xf>
    <xf borderId="29" fillId="0" fontId="2" numFmtId="0" xfId="0" applyAlignment="1" applyBorder="1" applyFont="1">
      <alignment horizontal="left"/>
    </xf>
    <xf borderId="30" fillId="0" fontId="9" numFmtId="0" xfId="0" applyBorder="1" applyFont="1"/>
    <xf borderId="31" fillId="0" fontId="9" numFmtId="0" xfId="0" applyBorder="1" applyFont="1"/>
    <xf borderId="29" fillId="0" fontId="3" numFmtId="0" xfId="0" applyAlignment="1" applyBorder="1" applyFont="1">
      <alignment horizontal="center" shrinkToFit="0" vertical="center" wrapText="1"/>
    </xf>
    <xf borderId="32" fillId="0" fontId="9" numFmtId="0" xfId="0" applyBorder="1" applyFont="1"/>
    <xf borderId="0" fillId="0" fontId="3" numFmtId="0" xfId="0" applyAlignment="1" applyFont="1">
      <alignment horizontal="center" shrinkToFit="0" vertical="center" wrapText="1"/>
    </xf>
    <xf borderId="33" fillId="0" fontId="3" numFmtId="0" xfId="0" applyAlignment="1" applyBorder="1" applyFont="1">
      <alignment horizontal="center"/>
    </xf>
    <xf borderId="34" fillId="0" fontId="9" numFmtId="0" xfId="0" applyBorder="1" applyFont="1"/>
    <xf borderId="35" fillId="0" fontId="2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left"/>
    </xf>
    <xf borderId="36" fillId="0" fontId="9" numFmtId="0" xfId="0" applyBorder="1" applyFont="1"/>
    <xf borderId="37" fillId="0" fontId="9" numFmtId="0" xfId="0" applyBorder="1" applyFont="1"/>
    <xf borderId="38" fillId="0" fontId="2" numFmtId="0" xfId="0" applyAlignment="1" applyBorder="1" applyFont="1">
      <alignment horizontal="right"/>
    </xf>
    <xf borderId="39" fillId="0" fontId="2" numFmtId="0" xfId="0" applyAlignment="1" applyBorder="1" applyFont="1">
      <alignment horizontal="left"/>
    </xf>
    <xf borderId="40" fillId="0" fontId="2" numFmtId="0" xfId="0" applyAlignment="1" applyBorder="1" applyFont="1">
      <alignment horizontal="left"/>
    </xf>
    <xf borderId="9" fillId="0" fontId="2" numFmtId="0" xfId="0" applyAlignment="1" applyBorder="1" applyFont="1">
      <alignment horizontal="right"/>
    </xf>
    <xf borderId="10" fillId="0" fontId="2" numFmtId="0" xfId="0" applyAlignment="1" applyBorder="1" applyFont="1">
      <alignment horizontal="left"/>
    </xf>
    <xf borderId="12" fillId="0" fontId="2" numFmtId="0" xfId="0" applyAlignment="1" applyBorder="1" applyFont="1">
      <alignment horizontal="left"/>
    </xf>
    <xf borderId="10" fillId="0" fontId="2" numFmtId="0" xfId="0" applyAlignment="1" applyBorder="1" applyFont="1">
      <alignment horizontal="left" vertical="center"/>
    </xf>
    <xf borderId="12" fillId="0" fontId="2" numFmtId="0" xfId="0" applyBorder="1" applyFont="1"/>
    <xf borderId="19" fillId="0" fontId="2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2" numFmtId="0" xfId="0" applyAlignment="1" applyBorder="1" applyFont="1">
      <alignment horizontal="left"/>
    </xf>
    <xf borderId="41" fillId="0" fontId="9" numFmtId="0" xfId="0" applyBorder="1" applyFont="1"/>
    <xf borderId="33" fillId="0" fontId="3" numFmtId="0" xfId="0" applyBorder="1" applyFont="1"/>
    <xf borderId="33" fillId="0" fontId="2" numFmtId="0" xfId="0" applyBorder="1" applyFont="1"/>
    <xf borderId="34" fillId="0" fontId="2" numFmtId="0" xfId="0" applyBorder="1" applyFont="1"/>
    <xf borderId="10" fillId="0" fontId="13" numFmtId="0" xfId="0" applyBorder="1" applyFont="1"/>
    <xf borderId="29" fillId="0" fontId="3" numFmtId="164" xfId="0" applyBorder="1" applyFont="1" applyNumberFormat="1"/>
    <xf borderId="0" fillId="0" fontId="2" numFmtId="164" xfId="0" applyFont="1" applyNumberFormat="1"/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doguskalip.com.tr/Urun/hassas-indiksiyonlu-kromlu-miller---cf53/1753" TargetMode="External"/><Relationship Id="rId20" Type="http://schemas.openxmlformats.org/officeDocument/2006/relationships/hyperlink" Target="https://tr.aliexpress.com/item/10sets-3D-printer-accessories-leveling-component-suite-M3-screw-leveling-spring-leveling-knob-kit/32820692521.html?spm=a2g0s.9042311.0.0.Zikjz8" TargetMode="External"/><Relationship Id="rId42" Type="http://schemas.openxmlformats.org/officeDocument/2006/relationships/hyperlink" Target="https://tr.aliexpress.com/item/32835656952.html?spm=a2g0s.9042311.0.0.27424c4dmhhJuU" TargetMode="External"/><Relationship Id="rId41" Type="http://schemas.openxmlformats.org/officeDocument/2006/relationships/hyperlink" Target="https://www.doguskalip.com.tr/Urun/20x20-sigma-profil/1077" TargetMode="External"/><Relationship Id="rId22" Type="http://schemas.openxmlformats.org/officeDocument/2006/relationships/hyperlink" Target="https://tr.aliexpress.com/item/3d-printer-accessories-T-openbuilds-type-anti-backlash-nut-block-T8-screw-8mm-screw-pitch-2mm/32779170423.html?spm=a2g0s.9042311.0.0.Zikjz8" TargetMode="External"/><Relationship Id="rId44" Type="http://schemas.openxmlformats.org/officeDocument/2006/relationships/hyperlink" Target="https://tr.aliexpress.com/item/32856858580.html?spm=a2g0s.9042311.0.0.27424c4dDZYk5j" TargetMode="External"/><Relationship Id="rId21" Type="http://schemas.openxmlformats.org/officeDocument/2006/relationships/hyperlink" Target="https://tr.aliexpress.com/item/32645588552.html?spm=a2g0s.9042311.0.0.27424c4d9CDyfE" TargetMode="External"/><Relationship Id="rId43" Type="http://schemas.openxmlformats.org/officeDocument/2006/relationships/hyperlink" Target="https://tr.aliexpress.com/item/4000266073470.html?spm=a2g0o.productlist.0.0.448c2f9fqRA5wX&amp;algo_pvid=ef77efe1-d8ef-4282-bff3-5381e024baae&amp;algo_expid=ef77efe1-d8ef-4282-bff3-5381e024baae-0&amp;btsid=0ab6f82315919208538252220e38ef&amp;ws_ab_test=searchweb0_0,search" TargetMode="External"/><Relationship Id="rId24" Type="http://schemas.openxmlformats.org/officeDocument/2006/relationships/hyperlink" Target="https://tr.aliexpress.com/item/32551184198.html?spm=a2g0s.9042311.0.0.eUIfCj" TargetMode="External"/><Relationship Id="rId46" Type="http://schemas.openxmlformats.org/officeDocument/2006/relationships/hyperlink" Target="https://tr.aliexpress.com/item/32914995826.html?spm=a2g0s.9042311.0.0.27424c4d5whYLP" TargetMode="External"/><Relationship Id="rId23" Type="http://schemas.openxmlformats.org/officeDocument/2006/relationships/hyperlink" Target="https://tr.aliexpress.com/item/1833827735.html?spm=a2g0o.productlist.0.0.7a8053f6U7oDs2&amp;algo_pvid=68fccfa4-0751-4264-9998-367f0d8d545f&amp;algo_expid=68fccfa4-0751-4264-9998-367f0d8d545f-0&amp;btsid=0ab6d59515929460976726658e1114&amp;ws_ab_test=searchweb0_0,searchweb" TargetMode="External"/><Relationship Id="rId45" Type="http://schemas.openxmlformats.org/officeDocument/2006/relationships/hyperlink" Target="https://tr.aliexpress.com/item/32808534983.html?spm=a2g0s.9042311.0.0.OH9Wgk" TargetMode="External"/><Relationship Id="rId1" Type="http://schemas.openxmlformats.org/officeDocument/2006/relationships/hyperlink" Target="https://tr.aliexpress.com/item/32804944554.html?spm=a2g10.10010108.1000016.1.5871185ff7oxD9&amp;isOrigTitle=true" TargetMode="External"/><Relationship Id="rId2" Type="http://schemas.openxmlformats.org/officeDocument/2006/relationships/hyperlink" Target="https://tr.aliexpress.com/item/32255268367.html?spm=a2g0s.9042311.0.0.27424c4djmDMc1" TargetMode="External"/><Relationship Id="rId3" Type="http://schemas.openxmlformats.org/officeDocument/2006/relationships/hyperlink" Target="https://tr.aliexpress.com/item/32820525937.html?spm=a2g0o.productlist.0.0.46e06837EwysgN&amp;algo_pvid=bce6a8d4-ef58-4bda-9fba-88c350acbb5e&amp;algo_expid=bce6a8d4-ef58-4bda-9fba-88c350acbb5e-2&amp;btsid=0ab6f83915929469541255618e5d94&amp;ws_ab_test=searchweb0_0,searchwe" TargetMode="External"/><Relationship Id="rId4" Type="http://schemas.openxmlformats.org/officeDocument/2006/relationships/hyperlink" Target="https://tr.aliexpress.com/item/Copper-inserts-Inserts-embedded-copper-copper-flower-mother-cylindrical-knurled-nut-M3-3-5/32359694359.html?spm=a2g0s.9042311.0.0.OH9Wgk" TargetMode="External"/><Relationship Id="rId9" Type="http://schemas.openxmlformats.org/officeDocument/2006/relationships/hyperlink" Target="https://tr.aliexpress.com/item/32544600841.html?spm=a2g0s.9042311.0.0.27424c4d9CDyfE" TargetMode="External"/><Relationship Id="rId26" Type="http://schemas.openxmlformats.org/officeDocument/2006/relationships/hyperlink" Target="https://tr.aliexpress.com/item/32813973286.html?spm=a2g0o.detail.1000014.19.579aa1e1pgr2sH&amp;gps-id=pcDetailBottomMoreOtherSeller&amp;scm=1007.14976.157518.0&amp;scm_id=1007.14976.157518.0&amp;scm-url=1007.14976.157518.0&amp;pvid=ba0a36f2-bee0-4c88-bbec-c119e0517337&amp;_t=gps" TargetMode="External"/><Relationship Id="rId48" Type="http://schemas.openxmlformats.org/officeDocument/2006/relationships/drawing" Target="../drawings/drawing1.xml"/><Relationship Id="rId25" Type="http://schemas.openxmlformats.org/officeDocument/2006/relationships/hyperlink" Target="https://www.doguskalip.com.tr/Urun/lme-uu-kapali-lineer-rulmanlar/3475" TargetMode="External"/><Relationship Id="rId47" Type="http://schemas.openxmlformats.org/officeDocument/2006/relationships/hyperlink" Target="https://tr.aliexpress.com/item/32669551247.html?spm=a2g0s.9042311.0.0.27424c4dTmCzQZ" TargetMode="External"/><Relationship Id="rId28" Type="http://schemas.openxmlformats.org/officeDocument/2006/relationships/hyperlink" Target="https://tr.aliexpress.com/item/32841992199.html?spm=a2g0s.9042311.0.0.27424c4dDZYk5j" TargetMode="External"/><Relationship Id="rId27" Type="http://schemas.openxmlformats.org/officeDocument/2006/relationships/hyperlink" Target="https://tr.aliexpress.com/item/32841992199.html?spm=a2g0s.9042311.0.0.27424c4dDZYk5j" TargetMode="External"/><Relationship Id="rId5" Type="http://schemas.openxmlformats.org/officeDocument/2006/relationships/hyperlink" Target="https://www.banggood.com/100pcs-M3x5x5mm-Metric-Threaded-Brass-Knurl-Round-Insert-Nuts-p-1050182.html?rmmds=myorder" TargetMode="External"/><Relationship Id="rId6" Type="http://schemas.openxmlformats.org/officeDocument/2006/relationships/hyperlink" Target="https://tr.aliexpress.com/item/GB119-304-Stainless-Steel-Cylindrical-Pin-Locating-Pin-M3-12/32789184323.html?spm=a2g0s.9042311.0.0.OH9Wgk" TargetMode="External"/><Relationship Id="rId29" Type="http://schemas.openxmlformats.org/officeDocument/2006/relationships/hyperlink" Target="https://tr.aliexpress.com/item/10pcs-lot-70cm-3-Pin-Female-to-Female-Jumper-Wire-Dupont-Cable-for-3D-Printer-US/1750240532.html?spm=a2g0s.9042311.0.0.5IXZkv" TargetMode="External"/><Relationship Id="rId7" Type="http://schemas.openxmlformats.org/officeDocument/2006/relationships/hyperlink" Target="https://tr.aliexpress.com/item/32765021660.html?spm=a2g0s.9042311.0.0.27424c4d9CDyfE" TargetMode="External"/><Relationship Id="rId8" Type="http://schemas.openxmlformats.org/officeDocument/2006/relationships/hyperlink" Target="https://tr.aliexpress.com/item/32801891750.html?spm=a2g0s.9042311.0.0.27424c4dmdMXtR" TargetMode="External"/><Relationship Id="rId31" Type="http://schemas.openxmlformats.org/officeDocument/2006/relationships/hyperlink" Target="https://tr.aliexpress.com/item/1750226999.html?spm=a2g10.10010108.1000013.3.5757185fxclTgF&amp;traffic_analysisId=recommend_2088_2_90158_iswistore&amp;scm=1007.13339.90158.0&amp;pvid=98301b2f-40e4-41eb-a7e4-04acc870b86c&amp;tpp=1" TargetMode="External"/><Relationship Id="rId30" Type="http://schemas.openxmlformats.org/officeDocument/2006/relationships/hyperlink" Target="https://tr.aliexpress.com/item/32633633708.html?spm=a2g0o.detail.1000014.9.2a2e4173BVchgL&amp;gps-id=pcDetailBottomMoreOtherSeller&amp;scm=1007.14976.157518.0&amp;scm_id=1007.14976.157518.0&amp;scm-url=1007.14976.157518.0&amp;pvid=9f0361b6-0cb5-40ce-8024-dbfdba936e8d&amp;_t=gps-" TargetMode="External"/><Relationship Id="rId11" Type="http://schemas.openxmlformats.org/officeDocument/2006/relationships/hyperlink" Target="https://tr.aliexpress.com/item/32969385500.html?spm=a2g0s.9042311.0.0.27424c4djmDMc1" TargetMode="External"/><Relationship Id="rId33" Type="http://schemas.openxmlformats.org/officeDocument/2006/relationships/hyperlink" Target="https://tr.aliexpress.com/item/32972342907.html?spm=a2g0o.productlist.0.0.1a372b6fwoiigs&amp;algo_pvid=a6cea0bc-c5f8-4879-a6ff-5f1a0f3ba644&amp;algo_expid=a6cea0bc-c5f8-4879-a6ff-5f1a0f3ba644-4&amp;btsid=0be3743615929442783846613ea84c&amp;ws_ab_test=searchweb0_0,searchwe" TargetMode="External"/><Relationship Id="rId10" Type="http://schemas.openxmlformats.org/officeDocument/2006/relationships/hyperlink" Target="https://tr.aliexpress.com/item/CE-certification-3pcs-4-lead-Nema17-Stepper-Motor-42-motor-D-shaft-motor-42BYGH-1-7A/32786907415.html?spm=a2g0s.9042311.0.0.OH9Wgk" TargetMode="External"/><Relationship Id="rId32" Type="http://schemas.openxmlformats.org/officeDocument/2006/relationships/hyperlink" Target="https://tr.aliexpress.com/item/1PCS-High-Quality-Mechanical-Endstop-without-the-wheel-For-Reprap-ramps-1-4-3D-printer/32623871393.html?spm=a2g0s.9042311.0.0.lUCclp" TargetMode="External"/><Relationship Id="rId13" Type="http://schemas.openxmlformats.org/officeDocument/2006/relationships/hyperlink" Target="https://tr.aliexpress.com/item/32860748693.html?spm=a2g0o.productlist.0.0.4de852d3iWT4Or&amp;algo_pvid=1980e70d-d204-4dff-9843-b2dabd8063fe&amp;algo_expid=1980e70d-d204-4dff-9843-b2dabd8063fe-2&amp;btsid=0ab6f83a15909694446531622e3095&amp;ws_ab_test=searchweb0_0,searchwe" TargetMode="External"/><Relationship Id="rId35" Type="http://schemas.openxmlformats.org/officeDocument/2006/relationships/hyperlink" Target="https://tr.aliexpress.com/item/32701376123.html?spm=a2g0o.productlist.0.0.6e139d83sjZ1MX&amp;algo_pvid=1611f0bf-21bf-4461-b0bb-60e71477bc29&amp;algo_expid=1611f0bf-21bf-4461-b0bb-60e71477bc29-0&amp;btsid=0be3743615929445116308869ea84c&amp;ws_ab_test=searchweb0_0,searchwe" TargetMode="External"/><Relationship Id="rId12" Type="http://schemas.openxmlformats.org/officeDocument/2006/relationships/hyperlink" Target="https://tr.aliexpress.com/item/32977907686.html?spm=a2g0s.9042311.0.0.6cdd4c4dajHjMv" TargetMode="External"/><Relationship Id="rId34" Type="http://schemas.openxmlformats.org/officeDocument/2006/relationships/hyperlink" Target="https://tr.aliexpress.com/item/32852267902.html?spm=a2g0s.9042311.0.0.27424c4djmDMc1" TargetMode="External"/><Relationship Id="rId15" Type="http://schemas.openxmlformats.org/officeDocument/2006/relationships/hyperlink" Target="https://tr.aliexpress.com/item/32967693964.html?spm=a2g0s.9042311.0.0.27424c4dmdMXtR" TargetMode="External"/><Relationship Id="rId37" Type="http://schemas.openxmlformats.org/officeDocument/2006/relationships/hyperlink" Target="https://tr.aliexpress.com/item/33002985706.html?spm=a2g0s.9042311.0.0.27424c4djmDMc1" TargetMode="External"/><Relationship Id="rId14" Type="http://schemas.openxmlformats.org/officeDocument/2006/relationships/hyperlink" Target="https://tr.aliexpress.com/item/32797841250.html?spm=a2g0s.9042311.0.0.27424c4d86IX8u" TargetMode="External"/><Relationship Id="rId36" Type="http://schemas.openxmlformats.org/officeDocument/2006/relationships/hyperlink" Target="https://tr.aliexpress.com/item/Freeshipping-Mega-2560-R3-Mega2560-REV3-ATmega2560-16AU-Board-USB-Cable-compatible-for-arduino-good-quality/1718380594.html?spm=a2g0s.9042311.0.0.tT61hH" TargetMode="External"/><Relationship Id="rId17" Type="http://schemas.openxmlformats.org/officeDocument/2006/relationships/hyperlink" Target="https://tr.aliexpress.com/item/33041126450.html?gps-id=pcDetail404&amp;scm=1007.16891.96945.0&amp;scm_id=1007.16891.96945.0&amp;scm-url=1007.16891.96945.0&amp;pvid=44a0a8b0-b049-4a75-9b32-73704e136116&amp;_t=gps-id:pcDetail404,scm-url:1007.16891.96945.0,pvid:44a0a8b0-b049-4a" TargetMode="External"/><Relationship Id="rId39" Type="http://schemas.openxmlformats.org/officeDocument/2006/relationships/hyperlink" Target="https://tr.aliexpress.com/item/32825874530.html?spm=a2g0s.9042311.0.0.27424c4d9CDyfE" TargetMode="External"/><Relationship Id="rId16" Type="http://schemas.openxmlformats.org/officeDocument/2006/relationships/hyperlink" Target="https://tr.aliexpress.com/item/5PCS-StepStick-MKS-TMC2100-Stepper-Motor-Driver-Ultra-silent-Excellent-Stability-Protection-Superior-Performance-Free-Shipping/32808534983.html?spm=a2g0s.9042311.0.0.OH9Wgk" TargetMode="External"/><Relationship Id="rId38" Type="http://schemas.openxmlformats.org/officeDocument/2006/relationships/hyperlink" Target="https://tr.aliexpress.com/item/32827883787.html?spm=a2g0s.9042311.0.0.27424c4djmDMc1" TargetMode="External"/><Relationship Id="rId19" Type="http://schemas.openxmlformats.org/officeDocument/2006/relationships/hyperlink" Target="https://tr.aliexpress.com/item/1000006347670.html?spm=a2g0s.9042311.0.0.27424c4d4vj9x6" TargetMode="External"/><Relationship Id="rId18" Type="http://schemas.openxmlformats.org/officeDocument/2006/relationships/hyperlink" Target="https://tr.aliexpress.com/item/32905179098.html?spm=a2g0s.9042311.0.0.27424c4dsUy12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33.29"/>
    <col customWidth="1" min="3" max="3" width="53.43"/>
    <col customWidth="1" min="4" max="4" width="29.29"/>
    <col customWidth="1" min="5" max="5" width="8.0"/>
    <col customWidth="1" min="6" max="6" width="11.14"/>
    <col customWidth="1" min="7" max="7" width="13.0"/>
    <col customWidth="1" min="8" max="10" width="11.0"/>
    <col customWidth="1" min="11" max="11" width="29.57"/>
    <col customWidth="1" min="12" max="28" width="8.0"/>
  </cols>
  <sheetData>
    <row r="1" ht="26.25" customHeight="1">
      <c r="A1" s="1" t="s">
        <v>0</v>
      </c>
      <c r="K1" s="2"/>
    </row>
    <row r="2">
      <c r="A2" s="3" t="s">
        <v>1</v>
      </c>
      <c r="K2" s="2"/>
    </row>
    <row r="3">
      <c r="A3" s="3" t="s">
        <v>2</v>
      </c>
      <c r="K3" s="2"/>
    </row>
    <row r="4" ht="15.75" customHeight="1">
      <c r="H4" s="4"/>
      <c r="I4" s="4"/>
      <c r="J4" s="4"/>
      <c r="K4" s="2"/>
    </row>
    <row r="5" ht="15.75" customHeight="1">
      <c r="A5" s="5"/>
      <c r="B5" s="6" t="s">
        <v>3</v>
      </c>
      <c r="C5" s="6" t="s">
        <v>4</v>
      </c>
      <c r="D5" s="6" t="s">
        <v>5</v>
      </c>
      <c r="E5" s="7" t="s">
        <v>6</v>
      </c>
      <c r="F5" s="7" t="s">
        <v>7</v>
      </c>
      <c r="G5" s="7" t="s">
        <v>8</v>
      </c>
      <c r="H5" s="8"/>
      <c r="I5" s="8"/>
      <c r="J5" s="9" t="s">
        <v>9</v>
      </c>
      <c r="K5" s="3"/>
    </row>
    <row r="6" ht="15.75" customHeight="1">
      <c r="A6" s="10"/>
      <c r="B6" s="10"/>
      <c r="C6" s="10"/>
      <c r="D6" s="10"/>
      <c r="E6" s="10"/>
      <c r="F6" s="10"/>
      <c r="H6" s="11"/>
      <c r="I6" s="11"/>
      <c r="J6" s="11"/>
      <c r="K6" s="10"/>
      <c r="L6" s="10"/>
      <c r="M6" s="10"/>
    </row>
    <row r="7">
      <c r="A7" s="12">
        <v>1.0</v>
      </c>
      <c r="B7" s="13" t="s">
        <v>10</v>
      </c>
      <c r="C7" s="14" t="s">
        <v>11</v>
      </c>
      <c r="D7" s="13" t="s">
        <v>12</v>
      </c>
      <c r="E7" s="15">
        <v>1.0</v>
      </c>
      <c r="F7" s="16">
        <v>5.27</v>
      </c>
      <c r="G7" s="17">
        <v>1.86</v>
      </c>
      <c r="H7" s="18"/>
      <c r="I7" s="18"/>
      <c r="J7" s="19">
        <f t="shared" ref="J7:J44" si="1">(E7*F7)+G7</f>
        <v>7.13</v>
      </c>
      <c r="K7" s="2"/>
    </row>
    <row r="8">
      <c r="A8" s="20">
        <v>2.0</v>
      </c>
      <c r="B8" s="21" t="s">
        <v>13</v>
      </c>
      <c r="C8" s="22" t="s">
        <v>14</v>
      </c>
      <c r="D8" s="21" t="s">
        <v>15</v>
      </c>
      <c r="E8" s="23">
        <v>1.0</v>
      </c>
      <c r="F8" s="24">
        <v>10.1</v>
      </c>
      <c r="G8" s="25"/>
      <c r="H8" s="26"/>
      <c r="I8" s="26"/>
      <c r="J8" s="27">
        <f t="shared" si="1"/>
        <v>10.1</v>
      </c>
      <c r="K8" s="28" t="s">
        <v>16</v>
      </c>
    </row>
    <row r="9">
      <c r="A9" s="20">
        <v>3.0</v>
      </c>
      <c r="B9" s="21" t="s">
        <v>17</v>
      </c>
      <c r="C9" s="22" t="s">
        <v>18</v>
      </c>
      <c r="D9" s="21" t="s">
        <v>19</v>
      </c>
      <c r="E9" s="23">
        <v>1.0</v>
      </c>
      <c r="F9" s="24">
        <v>4.19</v>
      </c>
      <c r="G9" s="25">
        <v>0.53</v>
      </c>
      <c r="H9" s="26"/>
      <c r="I9" s="26"/>
      <c r="J9" s="27">
        <f t="shared" si="1"/>
        <v>4.72</v>
      </c>
      <c r="K9" s="2"/>
    </row>
    <row r="10">
      <c r="A10" s="29">
        <v>4.0</v>
      </c>
      <c r="B10" s="30" t="s">
        <v>20</v>
      </c>
      <c r="C10" s="31" t="s">
        <v>21</v>
      </c>
      <c r="D10" s="30" t="s">
        <v>15</v>
      </c>
      <c r="E10" s="32">
        <v>1.0</v>
      </c>
      <c r="F10" s="33">
        <v>1.9</v>
      </c>
      <c r="G10" s="33">
        <v>0.55</v>
      </c>
      <c r="H10" s="34"/>
      <c r="I10" s="34"/>
      <c r="J10" s="35">
        <f t="shared" si="1"/>
        <v>2.45</v>
      </c>
      <c r="K10" s="36" t="s">
        <v>22</v>
      </c>
    </row>
    <row r="11">
      <c r="A11" s="29">
        <v>5.0</v>
      </c>
      <c r="B11" s="30" t="s">
        <v>23</v>
      </c>
      <c r="C11" s="31" t="s">
        <v>24</v>
      </c>
      <c r="D11" s="30" t="s">
        <v>15</v>
      </c>
      <c r="E11" s="32">
        <v>1.0</v>
      </c>
      <c r="F11" s="33">
        <v>5.54</v>
      </c>
      <c r="G11" s="33">
        <v>3.0</v>
      </c>
      <c r="H11" s="34"/>
      <c r="I11" s="34"/>
      <c r="J11" s="35">
        <f t="shared" si="1"/>
        <v>8.54</v>
      </c>
      <c r="K11" s="37"/>
    </row>
    <row r="12">
      <c r="A12" s="20">
        <v>6.0</v>
      </c>
      <c r="B12" s="21" t="s">
        <v>25</v>
      </c>
      <c r="C12" s="22" t="s">
        <v>26</v>
      </c>
      <c r="D12" s="21" t="s">
        <v>15</v>
      </c>
      <c r="E12" s="23">
        <v>1.0</v>
      </c>
      <c r="F12" s="38">
        <v>1.9</v>
      </c>
      <c r="G12" s="38">
        <v>0.55</v>
      </c>
      <c r="H12" s="26"/>
      <c r="I12" s="26"/>
      <c r="J12" s="27">
        <f t="shared" si="1"/>
        <v>2.45</v>
      </c>
      <c r="K12" s="2"/>
    </row>
    <row r="13">
      <c r="A13" s="20">
        <v>7.0</v>
      </c>
      <c r="B13" s="21" t="s">
        <v>27</v>
      </c>
      <c r="C13" s="22" t="s">
        <v>28</v>
      </c>
      <c r="D13" s="21" t="s">
        <v>29</v>
      </c>
      <c r="E13" s="23">
        <v>1.0</v>
      </c>
      <c r="F13" s="38">
        <v>1.71</v>
      </c>
      <c r="G13" s="38"/>
      <c r="H13" s="26"/>
      <c r="I13" s="26"/>
      <c r="J13" s="27">
        <f t="shared" si="1"/>
        <v>1.71</v>
      </c>
      <c r="K13" s="2"/>
    </row>
    <row r="14">
      <c r="A14" s="20">
        <v>8.0</v>
      </c>
      <c r="B14" s="21" t="s">
        <v>30</v>
      </c>
      <c r="C14" s="22" t="s">
        <v>31</v>
      </c>
      <c r="D14" s="21" t="s">
        <v>15</v>
      </c>
      <c r="E14" s="23">
        <v>1.0</v>
      </c>
      <c r="F14" s="38">
        <v>3.0</v>
      </c>
      <c r="G14" s="38"/>
      <c r="H14" s="26"/>
      <c r="I14" s="26"/>
      <c r="J14" s="27">
        <f t="shared" si="1"/>
        <v>3</v>
      </c>
      <c r="K14" s="2"/>
    </row>
    <row r="15">
      <c r="A15" s="20">
        <v>9.0</v>
      </c>
      <c r="B15" s="21" t="s">
        <v>32</v>
      </c>
      <c r="C15" s="22" t="s">
        <v>33</v>
      </c>
      <c r="D15" s="21" t="s">
        <v>34</v>
      </c>
      <c r="E15" s="23">
        <v>2.0</v>
      </c>
      <c r="F15" s="38">
        <v>0.79</v>
      </c>
      <c r="G15" s="38"/>
      <c r="H15" s="26"/>
      <c r="I15" s="26"/>
      <c r="J15" s="27">
        <f t="shared" si="1"/>
        <v>1.58</v>
      </c>
      <c r="K15" s="2"/>
    </row>
    <row r="16">
      <c r="A16" s="20">
        <v>10.0</v>
      </c>
      <c r="B16" s="21" t="s">
        <v>35</v>
      </c>
      <c r="C16" s="22" t="s">
        <v>36</v>
      </c>
      <c r="D16" s="21" t="s">
        <v>15</v>
      </c>
      <c r="E16" s="23">
        <v>1.0</v>
      </c>
      <c r="F16" s="38">
        <v>24.4</v>
      </c>
      <c r="G16" s="38"/>
      <c r="H16" s="26"/>
      <c r="I16" s="26"/>
      <c r="J16" s="27">
        <f t="shared" si="1"/>
        <v>24.4</v>
      </c>
      <c r="K16" s="2"/>
    </row>
    <row r="17">
      <c r="A17" s="20">
        <v>11.0</v>
      </c>
      <c r="B17" s="21" t="s">
        <v>37</v>
      </c>
      <c r="C17" s="22" t="s">
        <v>38</v>
      </c>
      <c r="D17" s="21" t="s">
        <v>39</v>
      </c>
      <c r="E17" s="23">
        <v>2.0</v>
      </c>
      <c r="F17" s="38">
        <v>17.0</v>
      </c>
      <c r="G17" s="38">
        <v>15.37</v>
      </c>
      <c r="H17" s="26"/>
      <c r="I17" s="26"/>
      <c r="J17" s="27">
        <f t="shared" si="1"/>
        <v>49.37</v>
      </c>
      <c r="K17" s="39" t="s">
        <v>40</v>
      </c>
      <c r="L17" s="40" t="s">
        <v>41</v>
      </c>
    </row>
    <row r="18">
      <c r="A18" s="20">
        <v>12.0</v>
      </c>
      <c r="B18" s="21" t="s">
        <v>42</v>
      </c>
      <c r="C18" s="22" t="s">
        <v>43</v>
      </c>
      <c r="D18" s="21" t="s">
        <v>44</v>
      </c>
      <c r="E18" s="23">
        <v>3.0</v>
      </c>
      <c r="F18" s="38">
        <v>6.5</v>
      </c>
      <c r="G18" s="38"/>
      <c r="H18" s="26"/>
      <c r="I18" s="26"/>
      <c r="J18" s="27">
        <f t="shared" si="1"/>
        <v>19.5</v>
      </c>
      <c r="K18" s="2"/>
    </row>
    <row r="19">
      <c r="A19" s="20">
        <v>13.0</v>
      </c>
      <c r="B19" s="21" t="s">
        <v>45</v>
      </c>
      <c r="C19" s="22" t="s">
        <v>46</v>
      </c>
      <c r="D19" s="21" t="s">
        <v>15</v>
      </c>
      <c r="E19" s="23">
        <v>1.0</v>
      </c>
      <c r="F19" s="38">
        <v>2.3</v>
      </c>
      <c r="G19" s="38">
        <v>0.89</v>
      </c>
      <c r="H19" s="26"/>
      <c r="I19" s="26"/>
      <c r="J19" s="27">
        <f t="shared" si="1"/>
        <v>3.19</v>
      </c>
      <c r="K19" s="2"/>
    </row>
    <row r="20">
      <c r="A20" s="20">
        <v>14.0</v>
      </c>
      <c r="B20" s="21" t="s">
        <v>47</v>
      </c>
      <c r="C20" s="22" t="s">
        <v>48</v>
      </c>
      <c r="D20" s="21" t="s">
        <v>49</v>
      </c>
      <c r="E20" s="23">
        <v>1.0</v>
      </c>
      <c r="F20" s="38">
        <v>5.59</v>
      </c>
      <c r="G20" s="38">
        <v>9.96</v>
      </c>
      <c r="H20" s="26"/>
      <c r="I20" s="26"/>
      <c r="J20" s="27">
        <f t="shared" si="1"/>
        <v>15.55</v>
      </c>
      <c r="K20" s="2"/>
    </row>
    <row r="21" ht="15.75" customHeight="1">
      <c r="A21" s="20">
        <v>15.0</v>
      </c>
      <c r="B21" s="21" t="s">
        <v>50</v>
      </c>
      <c r="C21" s="22" t="s">
        <v>51</v>
      </c>
      <c r="D21" s="21" t="s">
        <v>52</v>
      </c>
      <c r="E21" s="23">
        <v>4.0</v>
      </c>
      <c r="F21" s="38">
        <v>0.6</v>
      </c>
      <c r="G21" s="38"/>
      <c r="H21" s="26"/>
      <c r="I21" s="26"/>
      <c r="J21" s="27">
        <f t="shared" si="1"/>
        <v>2.4</v>
      </c>
      <c r="K21" s="2"/>
    </row>
    <row r="22" ht="15.75" customHeight="1">
      <c r="A22" s="20">
        <v>16.0</v>
      </c>
      <c r="B22" s="21" t="s">
        <v>53</v>
      </c>
      <c r="C22" s="22" t="s">
        <v>54</v>
      </c>
      <c r="D22" s="21" t="s">
        <v>15</v>
      </c>
      <c r="E22" s="23">
        <v>1.0</v>
      </c>
      <c r="F22" s="38">
        <v>3.31</v>
      </c>
      <c r="G22" s="38">
        <v>0.38</v>
      </c>
      <c r="H22" s="26"/>
      <c r="I22" s="26"/>
      <c r="J22" s="27">
        <f t="shared" si="1"/>
        <v>3.69</v>
      </c>
      <c r="K22" s="2"/>
    </row>
    <row r="23" ht="15.75" customHeight="1">
      <c r="A23" s="20">
        <v>17.0</v>
      </c>
      <c r="B23" s="21" t="s">
        <v>55</v>
      </c>
      <c r="C23" s="22" t="s">
        <v>56</v>
      </c>
      <c r="D23" s="21" t="s">
        <v>57</v>
      </c>
      <c r="E23" s="23">
        <v>1.0</v>
      </c>
      <c r="F23" s="38">
        <v>0.28</v>
      </c>
      <c r="G23" s="38">
        <v>5.29</v>
      </c>
      <c r="H23" s="26"/>
      <c r="I23" s="26"/>
      <c r="J23" s="27">
        <f t="shared" si="1"/>
        <v>5.57</v>
      </c>
      <c r="K23" s="2"/>
    </row>
    <row r="24" ht="15.75" customHeight="1">
      <c r="A24" s="20">
        <v>18.0</v>
      </c>
      <c r="B24" s="21" t="s">
        <v>58</v>
      </c>
      <c r="C24" s="22" t="s">
        <v>59</v>
      </c>
      <c r="D24" s="21" t="s">
        <v>60</v>
      </c>
      <c r="E24" s="23">
        <v>1.0</v>
      </c>
      <c r="F24" s="38">
        <v>2.46</v>
      </c>
      <c r="G24" s="38"/>
      <c r="H24" s="26"/>
      <c r="I24" s="26"/>
      <c r="J24" s="27">
        <f t="shared" si="1"/>
        <v>2.46</v>
      </c>
      <c r="K24" s="2"/>
    </row>
    <row r="25" ht="15.75" customHeight="1">
      <c r="A25" s="20">
        <v>19.0</v>
      </c>
      <c r="B25" s="21" t="s">
        <v>61</v>
      </c>
      <c r="C25" s="22" t="s">
        <v>62</v>
      </c>
      <c r="D25" s="21" t="s">
        <v>63</v>
      </c>
      <c r="E25" s="23">
        <v>1.0</v>
      </c>
      <c r="F25" s="38">
        <v>1.95</v>
      </c>
      <c r="G25" s="38"/>
      <c r="H25" s="26"/>
      <c r="I25" s="26"/>
      <c r="J25" s="27">
        <f t="shared" si="1"/>
        <v>1.95</v>
      </c>
      <c r="K25" s="2"/>
    </row>
    <row r="26" ht="15.75" customHeight="1">
      <c r="A26" s="20">
        <v>20.0</v>
      </c>
      <c r="B26" s="21" t="s">
        <v>64</v>
      </c>
      <c r="C26" s="41" t="s">
        <v>65</v>
      </c>
      <c r="D26" s="21" t="s">
        <v>66</v>
      </c>
      <c r="E26" s="23">
        <v>2.0</v>
      </c>
      <c r="F26" s="38">
        <v>0.34</v>
      </c>
      <c r="G26" s="38"/>
      <c r="H26" s="26"/>
      <c r="I26" s="26"/>
      <c r="J26" s="27">
        <f t="shared" si="1"/>
        <v>0.68</v>
      </c>
      <c r="K26" s="2"/>
    </row>
    <row r="27" ht="15.75" customHeight="1">
      <c r="A27" s="20">
        <v>21.0</v>
      </c>
      <c r="B27" s="21" t="s">
        <v>67</v>
      </c>
      <c r="C27" s="22" t="s">
        <v>68</v>
      </c>
      <c r="D27" s="21" t="s">
        <v>69</v>
      </c>
      <c r="E27" s="23">
        <v>2.0</v>
      </c>
      <c r="F27" s="38">
        <v>0.8</v>
      </c>
      <c r="G27" s="38">
        <v>3.61</v>
      </c>
      <c r="H27" s="26"/>
      <c r="I27" s="26"/>
      <c r="J27" s="27">
        <f t="shared" si="1"/>
        <v>5.21</v>
      </c>
      <c r="K27" s="42" t="s">
        <v>70</v>
      </c>
      <c r="N27" s="43" t="s">
        <v>71</v>
      </c>
      <c r="O27" s="44"/>
    </row>
    <row r="28" ht="15.75" customHeight="1">
      <c r="A28" s="20">
        <v>22.0</v>
      </c>
      <c r="B28" s="21" t="s">
        <v>72</v>
      </c>
      <c r="C28" s="22" t="s">
        <v>73</v>
      </c>
      <c r="D28" s="21" t="s">
        <v>74</v>
      </c>
      <c r="E28" s="23">
        <v>1.0</v>
      </c>
      <c r="F28" s="38">
        <v>3.68</v>
      </c>
      <c r="G28" s="38"/>
      <c r="H28" s="26"/>
      <c r="I28" s="26"/>
      <c r="J28" s="27">
        <f t="shared" si="1"/>
        <v>3.68</v>
      </c>
      <c r="K28" s="45" t="s">
        <v>75</v>
      </c>
      <c r="N28" s="43" t="s">
        <v>76</v>
      </c>
      <c r="O28" s="46"/>
      <c r="P28" s="43"/>
    </row>
    <row r="29" ht="15.75" customHeight="1">
      <c r="A29" s="20">
        <v>23.0</v>
      </c>
      <c r="B29" s="21" t="s">
        <v>77</v>
      </c>
      <c r="C29" s="22" t="s">
        <v>78</v>
      </c>
      <c r="D29" s="21" t="s">
        <v>15</v>
      </c>
      <c r="E29" s="23">
        <v>1.0</v>
      </c>
      <c r="F29" s="38">
        <v>1.23</v>
      </c>
      <c r="G29" s="38">
        <v>2.49</v>
      </c>
      <c r="H29" s="26"/>
      <c r="I29" s="26"/>
      <c r="J29" s="27">
        <f t="shared" si="1"/>
        <v>3.72</v>
      </c>
      <c r="N29" s="43" t="s">
        <v>79</v>
      </c>
      <c r="O29" s="46"/>
    </row>
    <row r="30" ht="15.75" customHeight="1">
      <c r="A30" s="20">
        <v>24.0</v>
      </c>
      <c r="B30" s="21" t="s">
        <v>80</v>
      </c>
      <c r="C30" s="22" t="s">
        <v>81</v>
      </c>
      <c r="D30" s="21" t="s">
        <v>82</v>
      </c>
      <c r="E30" s="23">
        <v>4.0</v>
      </c>
      <c r="F30" s="38">
        <v>1.0</v>
      </c>
      <c r="G30" s="38"/>
      <c r="H30" s="26"/>
      <c r="I30" s="26"/>
      <c r="J30" s="27">
        <f t="shared" si="1"/>
        <v>4</v>
      </c>
      <c r="K30" s="42" t="s">
        <v>83</v>
      </c>
      <c r="N30" s="44"/>
      <c r="O30" s="44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ht="15.75" customHeight="1">
      <c r="A31" s="20">
        <v>25.0</v>
      </c>
      <c r="B31" s="21" t="s">
        <v>84</v>
      </c>
      <c r="C31" s="22" t="s">
        <v>85</v>
      </c>
      <c r="D31" s="21" t="s">
        <v>15</v>
      </c>
      <c r="E31" s="23">
        <v>1.0</v>
      </c>
      <c r="F31" s="38">
        <v>9.0</v>
      </c>
      <c r="G31" s="38">
        <v>1.16</v>
      </c>
      <c r="H31" s="26"/>
      <c r="I31" s="26"/>
      <c r="J31" s="27">
        <f t="shared" si="1"/>
        <v>10.16</v>
      </c>
      <c r="K31" s="2"/>
    </row>
    <row r="32" ht="15.75" customHeight="1">
      <c r="A32" s="20">
        <v>26.0</v>
      </c>
      <c r="B32" s="21" t="s">
        <v>86</v>
      </c>
      <c r="C32" s="22" t="s">
        <v>87</v>
      </c>
      <c r="D32" s="21" t="s">
        <v>88</v>
      </c>
      <c r="E32" s="23">
        <v>1.0</v>
      </c>
      <c r="F32" s="38">
        <v>0.92</v>
      </c>
      <c r="G32" s="38">
        <v>0.51</v>
      </c>
      <c r="H32" s="26"/>
      <c r="I32" s="26"/>
      <c r="J32" s="27">
        <f t="shared" si="1"/>
        <v>1.43</v>
      </c>
      <c r="K32" s="2"/>
    </row>
    <row r="33" ht="15.75" customHeight="1">
      <c r="A33" s="20">
        <v>27.0</v>
      </c>
      <c r="B33" s="21" t="s">
        <v>86</v>
      </c>
      <c r="C33" s="22" t="s">
        <v>87</v>
      </c>
      <c r="D33" s="21" t="s">
        <v>89</v>
      </c>
      <c r="E33" s="23">
        <v>1.0</v>
      </c>
      <c r="F33" s="38">
        <v>1.49</v>
      </c>
      <c r="G33" s="38">
        <v>0.51</v>
      </c>
      <c r="H33" s="26"/>
      <c r="I33" s="26"/>
      <c r="J33" s="27">
        <f t="shared" si="1"/>
        <v>2</v>
      </c>
      <c r="K33" s="2"/>
    </row>
    <row r="34" ht="15.75" customHeight="1">
      <c r="A34" s="20">
        <v>28.0</v>
      </c>
      <c r="B34" s="21" t="s">
        <v>90</v>
      </c>
      <c r="C34" s="22" t="s">
        <v>91</v>
      </c>
      <c r="D34" s="21" t="s">
        <v>15</v>
      </c>
      <c r="E34" s="23">
        <v>1.0</v>
      </c>
      <c r="F34" s="38">
        <v>2.36</v>
      </c>
      <c r="G34" s="38">
        <v>0.51</v>
      </c>
      <c r="H34" s="26"/>
      <c r="I34" s="26"/>
      <c r="J34" s="27">
        <f t="shared" si="1"/>
        <v>2.87</v>
      </c>
      <c r="K34" s="2"/>
    </row>
    <row r="35" ht="15.75" customHeight="1">
      <c r="A35" s="20">
        <v>29.0</v>
      </c>
      <c r="B35" s="21" t="s">
        <v>92</v>
      </c>
      <c r="C35" s="22" t="s">
        <v>93</v>
      </c>
      <c r="D35" s="21" t="s">
        <v>15</v>
      </c>
      <c r="E35" s="23">
        <v>5.0</v>
      </c>
      <c r="F35" s="38">
        <v>0.85</v>
      </c>
      <c r="G35" s="38"/>
      <c r="H35" s="26"/>
      <c r="I35" s="26"/>
      <c r="J35" s="27">
        <f t="shared" si="1"/>
        <v>4.25</v>
      </c>
      <c r="K35" s="2"/>
    </row>
    <row r="36" ht="15.75" customHeight="1">
      <c r="A36" s="20">
        <v>30.0</v>
      </c>
      <c r="B36" s="21" t="s">
        <v>94</v>
      </c>
      <c r="C36" s="22" t="s">
        <v>95</v>
      </c>
      <c r="D36" s="21" t="s">
        <v>15</v>
      </c>
      <c r="E36" s="23">
        <v>1.0</v>
      </c>
      <c r="F36" s="38">
        <v>1.89</v>
      </c>
      <c r="G36" s="38"/>
      <c r="H36" s="26"/>
      <c r="I36" s="26"/>
      <c r="J36" s="27">
        <f t="shared" si="1"/>
        <v>1.89</v>
      </c>
    </row>
    <row r="37" ht="15.75" customHeight="1">
      <c r="A37" s="20">
        <v>31.0</v>
      </c>
      <c r="B37" s="21" t="s">
        <v>96</v>
      </c>
      <c r="C37" s="22" t="s">
        <v>97</v>
      </c>
      <c r="D37" s="21" t="s">
        <v>98</v>
      </c>
      <c r="E37" s="23">
        <v>3.0</v>
      </c>
      <c r="F37" s="38">
        <v>0.35</v>
      </c>
      <c r="G37" s="38">
        <v>1.69</v>
      </c>
      <c r="H37" s="26"/>
      <c r="I37" s="26"/>
      <c r="J37" s="27">
        <f t="shared" si="1"/>
        <v>2.74</v>
      </c>
      <c r="K37" s="43"/>
    </row>
    <row r="38" ht="15.75" customHeight="1">
      <c r="A38" s="20">
        <v>32.0</v>
      </c>
      <c r="B38" s="21" t="s">
        <v>99</v>
      </c>
      <c r="C38" s="22" t="s">
        <v>100</v>
      </c>
      <c r="D38" s="21" t="s">
        <v>15</v>
      </c>
      <c r="E38" s="23">
        <v>1.0</v>
      </c>
      <c r="F38" s="38">
        <v>3.31</v>
      </c>
      <c r="G38" s="47"/>
      <c r="H38" s="26"/>
      <c r="I38" s="26"/>
      <c r="J38" s="27">
        <f t="shared" si="1"/>
        <v>3.31</v>
      </c>
    </row>
    <row r="39" ht="15.75" customHeight="1">
      <c r="A39" s="20">
        <v>33.0</v>
      </c>
      <c r="B39" s="21" t="s">
        <v>101</v>
      </c>
      <c r="C39" s="22" t="s">
        <v>102</v>
      </c>
      <c r="D39" s="21" t="s">
        <v>15</v>
      </c>
      <c r="E39" s="23">
        <v>1.0</v>
      </c>
      <c r="F39" s="38">
        <v>1.69</v>
      </c>
      <c r="G39" s="38">
        <v>3.79</v>
      </c>
      <c r="H39" s="26"/>
      <c r="I39" s="26"/>
      <c r="J39" s="27">
        <f t="shared" si="1"/>
        <v>5.48</v>
      </c>
    </row>
    <row r="40" ht="15.75" customHeight="1">
      <c r="A40" s="20">
        <v>34.0</v>
      </c>
      <c r="B40" s="21" t="s">
        <v>103</v>
      </c>
      <c r="C40" s="22" t="s">
        <v>104</v>
      </c>
      <c r="D40" s="21" t="s">
        <v>15</v>
      </c>
      <c r="E40" s="23">
        <v>1.0</v>
      </c>
      <c r="F40" s="38">
        <v>9.36</v>
      </c>
      <c r="G40" s="38"/>
      <c r="H40" s="26"/>
      <c r="I40" s="26"/>
      <c r="J40" s="27">
        <f t="shared" si="1"/>
        <v>9.36</v>
      </c>
    </row>
    <row r="41" ht="15.75" customHeight="1">
      <c r="A41" s="20">
        <v>35.0</v>
      </c>
      <c r="B41" s="21" t="s">
        <v>105</v>
      </c>
      <c r="C41" s="22" t="s">
        <v>106</v>
      </c>
      <c r="D41" s="21" t="s">
        <v>15</v>
      </c>
      <c r="E41" s="23">
        <v>1.0</v>
      </c>
      <c r="F41" s="38">
        <v>6.61</v>
      </c>
      <c r="G41" s="38">
        <v>3.11</v>
      </c>
      <c r="H41" s="26"/>
      <c r="I41" s="26"/>
      <c r="J41" s="27">
        <f t="shared" si="1"/>
        <v>9.72</v>
      </c>
    </row>
    <row r="42" ht="15.75" customHeight="1">
      <c r="A42" s="20">
        <v>36.0</v>
      </c>
      <c r="B42" s="21" t="s">
        <v>107</v>
      </c>
      <c r="C42" s="22" t="s">
        <v>108</v>
      </c>
      <c r="D42" s="48">
        <v>1.4</v>
      </c>
      <c r="E42" s="23">
        <v>1.0</v>
      </c>
      <c r="F42" s="38">
        <v>4.7</v>
      </c>
      <c r="G42" s="38"/>
      <c r="H42" s="26"/>
      <c r="I42" s="26"/>
      <c r="J42" s="27">
        <f t="shared" si="1"/>
        <v>4.7</v>
      </c>
    </row>
    <row r="43" ht="15.75" customHeight="1">
      <c r="A43" s="49">
        <v>37.0</v>
      </c>
      <c r="B43" s="50" t="s">
        <v>109</v>
      </c>
      <c r="C43" s="51" t="s">
        <v>110</v>
      </c>
      <c r="D43" s="50" t="s">
        <v>15</v>
      </c>
      <c r="E43" s="52">
        <v>1.0</v>
      </c>
      <c r="F43" s="53">
        <v>1.53</v>
      </c>
      <c r="G43" s="53"/>
      <c r="H43" s="54"/>
      <c r="I43" s="54"/>
      <c r="J43" s="55">
        <f t="shared" si="1"/>
        <v>1.53</v>
      </c>
    </row>
    <row r="44" ht="15.75" customHeight="1">
      <c r="A44" s="20">
        <v>38.0</v>
      </c>
      <c r="B44" s="21" t="s">
        <v>111</v>
      </c>
      <c r="C44" s="22" t="s">
        <v>112</v>
      </c>
      <c r="D44" s="21" t="s">
        <v>15</v>
      </c>
      <c r="E44" s="23">
        <v>1.0</v>
      </c>
      <c r="F44" s="38">
        <v>1.33</v>
      </c>
      <c r="G44" s="38"/>
      <c r="H44" s="56"/>
      <c r="I44" s="56"/>
      <c r="J44" s="27">
        <f t="shared" si="1"/>
        <v>1.33</v>
      </c>
    </row>
    <row r="45" ht="15.75" customHeight="1">
      <c r="A45" s="57">
        <v>39.0</v>
      </c>
      <c r="B45" s="58" t="s">
        <v>113</v>
      </c>
      <c r="C45" s="59" t="s">
        <v>114</v>
      </c>
      <c r="D45" s="58" t="s">
        <v>115</v>
      </c>
      <c r="E45" s="60">
        <v>2.0</v>
      </c>
      <c r="F45" s="61"/>
      <c r="G45" s="61"/>
      <c r="H45" s="62"/>
      <c r="I45" s="62"/>
      <c r="J45" s="6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</row>
    <row r="46" ht="16.5" customHeight="1">
      <c r="A46" s="43"/>
      <c r="B46" s="44"/>
      <c r="C46" s="40"/>
      <c r="K46" s="64"/>
    </row>
    <row r="47" ht="17.25" customHeight="1">
      <c r="A47" s="43" t="s">
        <v>116</v>
      </c>
      <c r="B47" s="65" t="s">
        <v>117</v>
      </c>
      <c r="G47" s="66"/>
      <c r="H47" s="67"/>
      <c r="I47" s="67"/>
      <c r="J47" s="68">
        <f>SUM(J7:J46)</f>
        <v>247.82</v>
      </c>
      <c r="K47" s="69" t="s">
        <v>9</v>
      </c>
    </row>
    <row r="48" ht="18.0" customHeight="1">
      <c r="A48" s="43" t="s">
        <v>116</v>
      </c>
      <c r="B48" s="65" t="s">
        <v>118</v>
      </c>
      <c r="F48" s="70"/>
      <c r="G48" s="43"/>
      <c r="H48" s="71" t="s">
        <v>119</v>
      </c>
      <c r="I48" s="72"/>
      <c r="J48" s="73">
        <v>18.6</v>
      </c>
      <c r="K48" s="74">
        <f>J47*J48</f>
        <v>4609.452</v>
      </c>
    </row>
    <row r="49" ht="15.75" customHeight="1">
      <c r="A49" s="43"/>
      <c r="B49" s="43"/>
      <c r="C49" s="43"/>
      <c r="D49" s="43"/>
      <c r="E49" s="43"/>
      <c r="F49" s="43"/>
      <c r="G49" s="75"/>
      <c r="H49" s="76"/>
      <c r="I49" s="76"/>
      <c r="J49" s="76"/>
    </row>
    <row r="50" ht="15.75" customHeight="1">
      <c r="A50" s="77"/>
      <c r="B50" s="78" t="s">
        <v>120</v>
      </c>
      <c r="C50" s="79"/>
      <c r="D50" s="79"/>
      <c r="E50" s="79"/>
      <c r="F50" s="79"/>
      <c r="G50" s="79"/>
      <c r="H50" s="79"/>
      <c r="I50" s="79"/>
      <c r="J50" s="80"/>
    </row>
    <row r="51" ht="15.75" customHeight="1">
      <c r="A51" s="20">
        <v>38.0</v>
      </c>
      <c r="B51" s="21" t="s">
        <v>121</v>
      </c>
      <c r="C51" s="22" t="s">
        <v>122</v>
      </c>
      <c r="D51" s="21" t="s">
        <v>123</v>
      </c>
      <c r="E51" s="21"/>
      <c r="F51" s="21"/>
      <c r="G51" s="21"/>
      <c r="H51" s="81"/>
      <c r="I51" s="81"/>
      <c r="J51" s="82" t="s">
        <v>124</v>
      </c>
    </row>
    <row r="52" ht="15.75" customHeight="1">
      <c r="A52" s="20"/>
      <c r="B52" s="83" t="s">
        <v>125</v>
      </c>
      <c r="C52" s="84"/>
      <c r="D52" s="84"/>
      <c r="E52" s="84"/>
      <c r="F52" s="84"/>
      <c r="G52" s="85"/>
      <c r="H52" s="81"/>
      <c r="I52" s="81"/>
      <c r="J52" s="86"/>
    </row>
    <row r="53" ht="15.75" customHeight="1">
      <c r="A53" s="20">
        <v>39.0</v>
      </c>
      <c r="B53" s="21" t="s">
        <v>126</v>
      </c>
      <c r="C53" s="22" t="s">
        <v>127</v>
      </c>
      <c r="D53" s="21" t="s">
        <v>15</v>
      </c>
      <c r="E53" s="21"/>
      <c r="F53" s="21"/>
      <c r="G53" s="87"/>
      <c r="H53" s="81"/>
      <c r="I53" s="81"/>
      <c r="J53" s="86"/>
    </row>
    <row r="54" ht="15.75" customHeight="1">
      <c r="A54" s="49"/>
      <c r="B54" s="88" t="s">
        <v>128</v>
      </c>
      <c r="C54" s="84"/>
      <c r="D54" s="84"/>
      <c r="E54" s="84"/>
      <c r="F54" s="84"/>
      <c r="G54" s="85"/>
      <c r="H54" s="81"/>
      <c r="I54" s="81"/>
      <c r="J54" s="86"/>
    </row>
    <row r="55" ht="15.75" customHeight="1">
      <c r="A55" s="57"/>
      <c r="B55" s="89" t="s">
        <v>129</v>
      </c>
      <c r="C55" s="90"/>
      <c r="D55" s="90"/>
      <c r="E55" s="90"/>
      <c r="F55" s="90"/>
      <c r="G55" s="91"/>
      <c r="H55" s="92"/>
      <c r="I55" s="92"/>
      <c r="J55" s="93"/>
    </row>
    <row r="56" ht="15.75" customHeight="1">
      <c r="A56" s="43"/>
      <c r="B56" s="65"/>
      <c r="C56" s="43"/>
      <c r="D56" s="43"/>
      <c r="E56" s="43"/>
      <c r="F56" s="43"/>
      <c r="G56" s="43"/>
      <c r="H56" s="94"/>
      <c r="I56" s="94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</row>
    <row r="57" ht="15.75" customHeight="1">
      <c r="A57" s="77"/>
      <c r="B57" s="95" t="s">
        <v>130</v>
      </c>
      <c r="C57" s="96"/>
      <c r="D57" s="97" t="s">
        <v>131</v>
      </c>
      <c r="E57" s="43"/>
      <c r="F57" s="43"/>
      <c r="G57" s="43"/>
      <c r="H57" s="43"/>
      <c r="I57" s="43"/>
      <c r="J57" s="43"/>
      <c r="K57" s="43"/>
    </row>
    <row r="58" ht="15.75" customHeight="1">
      <c r="A58" s="20"/>
      <c r="B58" s="98" t="s">
        <v>132</v>
      </c>
      <c r="C58" s="99"/>
      <c r="D58" s="100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</row>
    <row r="59" ht="15.75" customHeight="1">
      <c r="A59" s="101">
        <v>40.0</v>
      </c>
      <c r="B59" s="102" t="s">
        <v>133</v>
      </c>
      <c r="C59" s="103" t="s">
        <v>134</v>
      </c>
      <c r="D59" s="100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</row>
    <row r="60" ht="15.75" customHeight="1">
      <c r="A60" s="104">
        <v>41.0</v>
      </c>
      <c r="B60" s="105" t="s">
        <v>135</v>
      </c>
      <c r="C60" s="106" t="s">
        <v>136</v>
      </c>
      <c r="D60" s="100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</row>
    <row r="61" ht="15.75" customHeight="1">
      <c r="A61" s="104">
        <v>42.0</v>
      </c>
      <c r="B61" s="105" t="s">
        <v>137</v>
      </c>
      <c r="C61" s="106" t="s">
        <v>138</v>
      </c>
      <c r="D61" s="100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</row>
    <row r="62" ht="15.75" customHeight="1">
      <c r="A62" s="104">
        <v>43.0</v>
      </c>
      <c r="B62" s="105" t="s">
        <v>139</v>
      </c>
      <c r="C62" s="106" t="s">
        <v>140</v>
      </c>
      <c r="D62" s="100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</row>
    <row r="63" ht="15.75" customHeight="1">
      <c r="A63" s="104">
        <v>44.0</v>
      </c>
      <c r="B63" s="105" t="s">
        <v>141</v>
      </c>
      <c r="C63" s="106" t="s">
        <v>142</v>
      </c>
      <c r="D63" s="100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</row>
    <row r="64" ht="15.75" customHeight="1">
      <c r="A64" s="104">
        <v>45.0</v>
      </c>
      <c r="B64" s="105" t="s">
        <v>143</v>
      </c>
      <c r="C64" s="106" t="s">
        <v>144</v>
      </c>
      <c r="D64" s="100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</row>
    <row r="65" ht="15.75" customHeight="1">
      <c r="A65" s="104">
        <v>46.0</v>
      </c>
      <c r="B65" s="105" t="s">
        <v>145</v>
      </c>
      <c r="C65" s="106" t="s">
        <v>146</v>
      </c>
      <c r="D65" s="100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</row>
    <row r="66" ht="15.75" customHeight="1">
      <c r="A66" s="104">
        <v>47.0</v>
      </c>
      <c r="B66" s="105" t="s">
        <v>147</v>
      </c>
      <c r="C66" s="106" t="s">
        <v>146</v>
      </c>
      <c r="D66" s="100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</row>
    <row r="67" ht="15.75" customHeight="1">
      <c r="A67" s="104">
        <v>48.0</v>
      </c>
      <c r="B67" s="105" t="s">
        <v>148</v>
      </c>
      <c r="C67" s="106" t="s">
        <v>149</v>
      </c>
      <c r="D67" s="100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</row>
    <row r="68" ht="15.75" customHeight="1">
      <c r="A68" s="104">
        <v>49.0</v>
      </c>
      <c r="B68" s="107" t="s">
        <v>150</v>
      </c>
      <c r="C68" s="108" t="s">
        <v>136</v>
      </c>
      <c r="D68" s="100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</row>
    <row r="69" ht="15.75" customHeight="1">
      <c r="A69" s="104">
        <v>50.0</v>
      </c>
      <c r="B69" s="107" t="s">
        <v>151</v>
      </c>
      <c r="C69" s="106" t="s">
        <v>152</v>
      </c>
      <c r="D69" s="100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</row>
    <row r="70" ht="15.75" customHeight="1">
      <c r="A70" s="104">
        <v>51.0</v>
      </c>
      <c r="B70" s="107" t="s">
        <v>153</v>
      </c>
      <c r="C70" s="106" t="s">
        <v>149</v>
      </c>
      <c r="D70" s="10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</row>
    <row r="71" ht="15.75" customHeight="1">
      <c r="A71" s="104">
        <v>52.0</v>
      </c>
      <c r="B71" s="107" t="s">
        <v>154</v>
      </c>
      <c r="C71" s="106" t="s">
        <v>155</v>
      </c>
      <c r="D71" s="10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</row>
    <row r="72" ht="15.75" customHeight="1">
      <c r="A72" s="104">
        <v>53.0</v>
      </c>
      <c r="B72" s="107" t="s">
        <v>156</v>
      </c>
      <c r="C72" s="106" t="s">
        <v>157</v>
      </c>
      <c r="D72" s="100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</row>
    <row r="73" ht="15.75" customHeight="1">
      <c r="A73" s="104"/>
      <c r="B73" s="98" t="s">
        <v>158</v>
      </c>
      <c r="C73" s="99"/>
      <c r="D73" s="10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</row>
    <row r="74" ht="15.75" customHeight="1">
      <c r="A74" s="104">
        <v>54.0</v>
      </c>
      <c r="B74" s="105" t="s">
        <v>137</v>
      </c>
      <c r="C74" s="106" t="s">
        <v>149</v>
      </c>
      <c r="D74" s="10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</row>
    <row r="75" ht="15.75" customHeight="1">
      <c r="A75" s="104"/>
      <c r="B75" s="98" t="s">
        <v>159</v>
      </c>
      <c r="C75" s="99"/>
      <c r="D75" s="10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</row>
    <row r="76" ht="15.75" customHeight="1">
      <c r="A76" s="104">
        <v>55.0</v>
      </c>
      <c r="B76" s="105" t="s">
        <v>135</v>
      </c>
      <c r="C76" s="106" t="s">
        <v>160</v>
      </c>
      <c r="D76" s="100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</row>
    <row r="77" ht="15.75" customHeight="1">
      <c r="A77" s="104"/>
      <c r="B77" s="98" t="s">
        <v>161</v>
      </c>
      <c r="C77" s="99"/>
      <c r="D77" s="100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</row>
    <row r="78" ht="15.75" customHeight="1">
      <c r="A78" s="104">
        <v>56.0</v>
      </c>
      <c r="B78" s="105" t="s">
        <v>135</v>
      </c>
      <c r="C78" s="106" t="s">
        <v>144</v>
      </c>
      <c r="D78" s="100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</row>
    <row r="79" ht="15.75" customHeight="1">
      <c r="A79" s="104">
        <v>57.0</v>
      </c>
      <c r="B79" s="105" t="s">
        <v>137</v>
      </c>
      <c r="C79" s="106" t="s">
        <v>162</v>
      </c>
      <c r="D79" s="100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</row>
    <row r="80" ht="15.75" customHeight="1">
      <c r="A80" s="104">
        <v>58.0</v>
      </c>
      <c r="B80" s="105" t="s">
        <v>139</v>
      </c>
      <c r="C80" s="106" t="s">
        <v>134</v>
      </c>
      <c r="D80" s="100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</row>
    <row r="81" ht="15.75" customHeight="1">
      <c r="A81" s="104">
        <v>59.0</v>
      </c>
      <c r="B81" s="105" t="s">
        <v>141</v>
      </c>
      <c r="C81" s="106" t="s">
        <v>163</v>
      </c>
      <c r="D81" s="100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</row>
    <row r="82" ht="15.75" customHeight="1">
      <c r="A82" s="104">
        <v>60.0</v>
      </c>
      <c r="B82" s="105" t="s">
        <v>150</v>
      </c>
      <c r="C82" s="106" t="s">
        <v>164</v>
      </c>
      <c r="D82" s="100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</row>
    <row r="83" ht="15.75" customHeight="1">
      <c r="A83" s="104">
        <v>61.0</v>
      </c>
      <c r="B83" s="105" t="s">
        <v>151</v>
      </c>
      <c r="C83" s="106" t="s">
        <v>163</v>
      </c>
      <c r="D83" s="100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</row>
    <row r="84" ht="15.75" customHeight="1">
      <c r="A84" s="104">
        <v>62.0</v>
      </c>
      <c r="B84" s="107" t="s">
        <v>153</v>
      </c>
      <c r="C84" s="106" t="s">
        <v>164</v>
      </c>
      <c r="D84" s="100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</row>
    <row r="85" ht="15.75" customHeight="1">
      <c r="A85" s="109">
        <v>63.0</v>
      </c>
      <c r="B85" s="110" t="s">
        <v>165</v>
      </c>
      <c r="C85" s="111" t="s">
        <v>166</v>
      </c>
      <c r="D85" s="112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</row>
    <row r="86" ht="15.75" customHeight="1">
      <c r="A86" s="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</row>
    <row r="87" ht="15.75" customHeight="1">
      <c r="A87" s="77"/>
      <c r="B87" s="113" t="s">
        <v>167</v>
      </c>
      <c r="C87" s="114"/>
      <c r="D87" s="114"/>
      <c r="E87" s="114"/>
      <c r="F87" s="114"/>
      <c r="G87" s="114"/>
      <c r="H87" s="114"/>
      <c r="I87" s="114"/>
      <c r="J87" s="115"/>
    </row>
    <row r="88" ht="15.75" customHeight="1">
      <c r="A88" s="20">
        <v>40.0</v>
      </c>
      <c r="B88" s="116" t="s">
        <v>168</v>
      </c>
      <c r="C88" s="22" t="s">
        <v>169</v>
      </c>
      <c r="D88" s="21" t="s">
        <v>170</v>
      </c>
      <c r="E88" s="23">
        <v>1.0</v>
      </c>
      <c r="F88" s="38">
        <v>8.55</v>
      </c>
      <c r="G88" s="38">
        <v>3.89</v>
      </c>
      <c r="H88" s="26"/>
      <c r="I88" s="26"/>
      <c r="J88" s="27">
        <f t="shared" ref="J88:J93" si="2">(E88*F88)+G88</f>
        <v>12.44</v>
      </c>
    </row>
    <row r="89" ht="15.75" customHeight="1">
      <c r="A89" s="20">
        <v>41.0</v>
      </c>
      <c r="B89" s="21" t="s">
        <v>171</v>
      </c>
      <c r="C89" s="22" t="s">
        <v>172</v>
      </c>
      <c r="D89" s="21" t="s">
        <v>15</v>
      </c>
      <c r="E89" s="23">
        <v>1.0</v>
      </c>
      <c r="F89" s="38">
        <v>3.16</v>
      </c>
      <c r="G89" s="38"/>
      <c r="H89" s="26"/>
      <c r="I89" s="26"/>
      <c r="J89" s="27">
        <f t="shared" si="2"/>
        <v>3.16</v>
      </c>
    </row>
    <row r="90" ht="15.75" customHeight="1">
      <c r="A90" s="20">
        <v>42.0</v>
      </c>
      <c r="B90" s="21" t="s">
        <v>173</v>
      </c>
      <c r="C90" s="22" t="s">
        <v>174</v>
      </c>
      <c r="D90" s="21" t="s">
        <v>175</v>
      </c>
      <c r="E90" s="23">
        <v>1.0</v>
      </c>
      <c r="F90" s="38">
        <v>24.45</v>
      </c>
      <c r="G90" s="38"/>
      <c r="H90" s="26"/>
      <c r="I90" s="26"/>
      <c r="J90" s="27">
        <f t="shared" si="2"/>
        <v>24.45</v>
      </c>
    </row>
    <row r="91" ht="15.75" customHeight="1">
      <c r="A91" s="20">
        <v>43.0</v>
      </c>
      <c r="B91" s="116" t="s">
        <v>176</v>
      </c>
      <c r="C91" s="22" t="s">
        <v>177</v>
      </c>
      <c r="D91" s="21" t="s">
        <v>15</v>
      </c>
      <c r="E91" s="23">
        <v>1.0</v>
      </c>
      <c r="F91" s="38">
        <v>34.0</v>
      </c>
      <c r="G91" s="38"/>
      <c r="H91" s="26"/>
      <c r="I91" s="26"/>
      <c r="J91" s="27">
        <f t="shared" si="2"/>
        <v>34</v>
      </c>
    </row>
    <row r="92" ht="15.75" customHeight="1">
      <c r="A92" s="20">
        <v>44.0</v>
      </c>
      <c r="B92" s="21" t="s">
        <v>178</v>
      </c>
      <c r="C92" s="22" t="s">
        <v>179</v>
      </c>
      <c r="D92" s="21" t="s">
        <v>180</v>
      </c>
      <c r="E92" s="23">
        <v>1.0</v>
      </c>
      <c r="F92" s="38">
        <v>3.7</v>
      </c>
      <c r="G92" s="38"/>
      <c r="H92" s="26"/>
      <c r="I92" s="26"/>
      <c r="J92" s="27">
        <f t="shared" si="2"/>
        <v>3.7</v>
      </c>
    </row>
    <row r="93" ht="15.75" customHeight="1">
      <c r="A93" s="57">
        <v>45.0</v>
      </c>
      <c r="B93" s="58" t="s">
        <v>181</v>
      </c>
      <c r="C93" s="59" t="s">
        <v>182</v>
      </c>
      <c r="D93" s="58" t="s">
        <v>183</v>
      </c>
      <c r="E93" s="60">
        <v>1.0</v>
      </c>
      <c r="F93" s="61">
        <v>3.09</v>
      </c>
      <c r="G93" s="61"/>
      <c r="H93" s="117"/>
      <c r="I93" s="117"/>
      <c r="J93" s="63">
        <f t="shared" si="2"/>
        <v>3.09</v>
      </c>
    </row>
    <row r="94" ht="15.75" customHeight="1">
      <c r="A94" s="43"/>
      <c r="B94" s="44"/>
      <c r="C94" s="40"/>
      <c r="D94" s="43"/>
      <c r="E94" s="2"/>
      <c r="F94" s="118"/>
      <c r="G94" s="118"/>
      <c r="H94" s="119"/>
      <c r="I94" s="119"/>
      <c r="J94" s="119"/>
      <c r="K94" s="43"/>
    </row>
    <row r="95" ht="15.75" customHeight="1">
      <c r="A95" s="43"/>
      <c r="B95" s="44"/>
      <c r="C95" s="40"/>
      <c r="D95" s="43"/>
      <c r="E95" s="2"/>
      <c r="F95" s="118"/>
      <c r="G95" s="118"/>
      <c r="H95" s="119"/>
      <c r="I95" s="119"/>
      <c r="J95" s="119"/>
      <c r="K95" s="43"/>
    </row>
    <row r="96" ht="15.75" customHeight="1">
      <c r="A96" s="43"/>
      <c r="B96" s="43"/>
      <c r="C96" s="43"/>
      <c r="D96" s="43"/>
      <c r="E96" s="2"/>
      <c r="F96" s="118"/>
      <c r="G96" s="118"/>
      <c r="H96" s="119"/>
      <c r="I96" s="119"/>
      <c r="J96" s="119"/>
      <c r="K96" s="43"/>
    </row>
    <row r="97" ht="15.75" customHeight="1">
      <c r="A97" s="43"/>
      <c r="B97" s="43"/>
      <c r="C97" s="43"/>
      <c r="D97" s="43"/>
      <c r="E97" s="2"/>
      <c r="F97" s="118"/>
      <c r="G97" s="118"/>
      <c r="H97" s="119"/>
      <c r="I97" s="119"/>
      <c r="J97" s="119"/>
      <c r="K97" s="43"/>
    </row>
    <row r="98" ht="15.75" customHeight="1">
      <c r="A98" s="43"/>
      <c r="B98" s="43"/>
      <c r="C98" s="43"/>
      <c r="D98" s="43"/>
      <c r="E98" s="2"/>
      <c r="F98" s="118"/>
      <c r="G98" s="118"/>
      <c r="H98" s="119"/>
      <c r="I98" s="119"/>
      <c r="J98" s="119"/>
      <c r="K98" s="43"/>
    </row>
    <row r="99" ht="15.75" customHeight="1">
      <c r="A99" s="43"/>
      <c r="B99" s="43"/>
      <c r="C99" s="43"/>
      <c r="D99" s="43"/>
      <c r="E99" s="2"/>
      <c r="F99" s="118"/>
      <c r="G99" s="118"/>
      <c r="H99" s="119"/>
      <c r="I99" s="119"/>
      <c r="J99" s="119"/>
      <c r="K99" s="43"/>
    </row>
    <row r="100" ht="15.75" customHeight="1">
      <c r="A100" s="43"/>
      <c r="B100" s="43"/>
      <c r="C100" s="44"/>
      <c r="D100" s="43"/>
      <c r="E100" s="2"/>
      <c r="F100" s="118"/>
      <c r="G100" s="118"/>
      <c r="H100" s="119"/>
      <c r="I100" s="119"/>
      <c r="J100" s="119"/>
      <c r="K100" s="43"/>
    </row>
    <row r="101" ht="15.75" customHeight="1">
      <c r="A101" s="43"/>
      <c r="B101" s="43"/>
      <c r="C101" s="43"/>
      <c r="D101" s="43"/>
      <c r="E101" s="2"/>
      <c r="F101" s="118"/>
      <c r="G101" s="118"/>
      <c r="H101" s="119"/>
      <c r="I101" s="119"/>
      <c r="J101" s="119"/>
      <c r="K101" s="43"/>
    </row>
    <row r="102" ht="15.75" customHeight="1">
      <c r="A102" s="43"/>
      <c r="B102" s="43"/>
      <c r="C102" s="43"/>
      <c r="D102" s="43"/>
      <c r="E102" s="2"/>
      <c r="F102" s="118"/>
      <c r="G102" s="118"/>
      <c r="H102" s="119"/>
      <c r="I102" s="119"/>
      <c r="J102" s="119"/>
      <c r="K102" s="43"/>
    </row>
    <row r="103" ht="15.75" customHeight="1">
      <c r="A103" s="43"/>
      <c r="B103" s="43"/>
      <c r="C103" s="43"/>
      <c r="D103" s="43"/>
      <c r="E103" s="2"/>
      <c r="F103" s="118"/>
      <c r="G103" s="118"/>
      <c r="H103" s="119"/>
      <c r="I103" s="119"/>
      <c r="J103" s="119"/>
      <c r="K103" s="43"/>
    </row>
    <row r="104" ht="15.75" customHeight="1">
      <c r="A104" s="43"/>
      <c r="B104" s="43"/>
      <c r="C104" s="43"/>
      <c r="D104" s="43"/>
      <c r="E104" s="2"/>
      <c r="F104" s="118"/>
      <c r="G104" s="118"/>
      <c r="H104" s="119"/>
      <c r="I104" s="119"/>
      <c r="J104" s="119"/>
      <c r="K104" s="43"/>
    </row>
    <row r="105" ht="15.75" customHeight="1">
      <c r="A105" s="43"/>
      <c r="B105" s="43"/>
      <c r="C105" s="43"/>
      <c r="D105" s="43"/>
      <c r="E105" s="2"/>
      <c r="F105" s="118"/>
      <c r="G105" s="118"/>
      <c r="H105" s="119"/>
      <c r="I105" s="119"/>
      <c r="J105" s="119"/>
      <c r="K105" s="43"/>
    </row>
    <row r="106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</row>
    <row r="107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</row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</sheetData>
  <mergeCells count="21">
    <mergeCell ref="A1:J1"/>
    <mergeCell ref="A2:J2"/>
    <mergeCell ref="A3:J3"/>
    <mergeCell ref="K10:K11"/>
    <mergeCell ref="K27:M27"/>
    <mergeCell ref="K28:M29"/>
    <mergeCell ref="K30:M30"/>
    <mergeCell ref="B55:G55"/>
    <mergeCell ref="B57:C57"/>
    <mergeCell ref="D57:D85"/>
    <mergeCell ref="B58:C58"/>
    <mergeCell ref="B73:C73"/>
    <mergeCell ref="B75:C75"/>
    <mergeCell ref="B77:C77"/>
    <mergeCell ref="B47:D47"/>
    <mergeCell ref="B48:D48"/>
    <mergeCell ref="H48:I48"/>
    <mergeCell ref="B50:J50"/>
    <mergeCell ref="J51:J55"/>
    <mergeCell ref="B52:G52"/>
    <mergeCell ref="B54:G54"/>
  </mergeCells>
  <hyperlinks>
    <hyperlink r:id="rId1" ref="C7"/>
    <hyperlink r:id="rId2" ref="C8"/>
    <hyperlink r:id="rId3" ref="C9"/>
    <hyperlink r:id="rId4" ref="C10"/>
    <hyperlink r:id="rId5" ref="C11"/>
    <hyperlink r:id="rId6" ref="C12"/>
    <hyperlink r:id="rId7" ref="C13"/>
    <hyperlink r:id="rId8" ref="C14"/>
    <hyperlink r:id="rId9" ref="C15"/>
    <hyperlink r:id="rId10" ref="C16"/>
    <hyperlink r:id="rId11" ref="C17"/>
    <hyperlink r:id="rId12" ref="L17"/>
    <hyperlink r:id="rId13" ref="C18"/>
    <hyperlink r:id="rId14" ref="C19"/>
    <hyperlink r:id="rId15" ref="C20"/>
    <hyperlink r:id="rId16" ref="C21"/>
    <hyperlink r:id="rId17" ref="C22"/>
    <hyperlink r:id="rId18" ref="C23"/>
    <hyperlink r:id="rId19" ref="C24"/>
    <hyperlink r:id="rId20" ref="C25"/>
    <hyperlink r:id="rId21" ref="C26"/>
    <hyperlink r:id="rId22" ref="C27"/>
    <hyperlink r:id="rId23" ref="C28"/>
    <hyperlink r:id="rId24" ref="C29"/>
    <hyperlink r:id="rId25" ref="C30"/>
    <hyperlink r:id="rId26" ref="C31"/>
    <hyperlink r:id="rId27" ref="C32"/>
    <hyperlink r:id="rId28" ref="C33"/>
    <hyperlink r:id="rId29" ref="C34"/>
    <hyperlink r:id="rId30" ref="C35"/>
    <hyperlink r:id="rId31" ref="C36"/>
    <hyperlink r:id="rId32" ref="C37"/>
    <hyperlink r:id="rId33" ref="C38"/>
    <hyperlink r:id="rId34" ref="C39"/>
    <hyperlink r:id="rId35" ref="C40"/>
    <hyperlink r:id="rId36" ref="C41"/>
    <hyperlink r:id="rId37" ref="C42"/>
    <hyperlink r:id="rId38" ref="C43"/>
    <hyperlink r:id="rId39" ref="C44"/>
    <hyperlink r:id="rId40" ref="C51"/>
    <hyperlink r:id="rId41" ref="C53"/>
    <hyperlink r:id="rId42" ref="C88"/>
    <hyperlink r:id="rId43" ref="C89"/>
    <hyperlink r:id="rId44" ref="C90"/>
    <hyperlink r:id="rId45" ref="C91"/>
    <hyperlink r:id="rId46" ref="C92"/>
    <hyperlink r:id="rId47" ref="C93"/>
  </hyperlinks>
  <printOptions/>
  <pageMargins bottom="0.75" footer="0.0" header="0.0" left="0.7" right="0.7" top="0.75"/>
  <pageSetup orientation="landscape"/>
  <drawing r:id="rId4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